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>
    <definedName name="_xlnm.Print_Titles" localSheetId="0">'TDSheet'!$2:$2</definedName>
    <definedName name="_xlnm.Print_Area" localSheetId="0">'TDSheet'!$A$2:$E$86</definedName>
  </definedNames>
  <calcPr fullCalcOnLoad="1"/>
</workbook>
</file>

<file path=xl/sharedStrings.xml><?xml version="1.0" encoding="utf-8"?>
<sst xmlns="http://schemas.openxmlformats.org/spreadsheetml/2006/main" count="196" uniqueCount="90">
  <si>
    <t>№ п/п</t>
  </si>
  <si>
    <t>Наименование МПЗ</t>
  </si>
  <si>
    <t>Ед. изм.</t>
  </si>
  <si>
    <t>кг</t>
  </si>
  <si>
    <t>шт</t>
  </si>
  <si>
    <t>Кол-во</t>
  </si>
  <si>
    <t>Донышко DN 200 15 ст.08х18Н10Т ОСТ 24.125.21-89 кл.3</t>
  </si>
  <si>
    <t>Донышко Ду 10 ст. 08Х18Н10Т</t>
  </si>
  <si>
    <t>Заглушка поворотная 10FAK50AA003 Л8-1853.00.000 СБ  для BLR1.D.110.1.OUJA00.FAK50.021.DC.0001</t>
  </si>
  <si>
    <t>Заглушка поворотная 10FAK55AA001 Л8-1852.00.000 СБ  для BLR1.D.110.1.OUJA00.FAK50.021.DC.0001</t>
  </si>
  <si>
    <t>Заглушка поворотная 10FAK55AA003 Л8-1854.00.000 СБ  для BLR1.D.110.1.OUJA00.FAK50.021.DC.0001</t>
  </si>
  <si>
    <t>Клапан обратный Armatik LСVB 100/1,6-2М1 4YD50S22</t>
  </si>
  <si>
    <t>Клапан обратный Armatik LСVB 100/1,6-2М1 4YD60S22</t>
  </si>
  <si>
    <t>Колено С45 38х3-100х100-318 РN 25</t>
  </si>
  <si>
    <t>Колено С90 38х3,0 -100х100-436 РN25  08Х18Н10Т</t>
  </si>
  <si>
    <t>Колено Т 60*-108х5-2,5 08Х18Н10Т 14 СТО 79814898  111-2009</t>
  </si>
  <si>
    <t>Колено Т15-38х3 100х100-239 РN25  СТО 79814898 113-2009</t>
  </si>
  <si>
    <t>Метизы 08х18н10т</t>
  </si>
  <si>
    <t>Отвод  С 45-38х3 100х100х318-2,5</t>
  </si>
  <si>
    <t>Отвод 30*14х2 100х100-252-2,5  R=100 12Х18Н10Т</t>
  </si>
  <si>
    <t>Отвод 45*14х2 100х100-278-2,5  R=100 12Х18Н10Т</t>
  </si>
  <si>
    <t>Отвод С 45*76х6 -2,5  22 08Х18Н10Т</t>
  </si>
  <si>
    <t>Отвод С 45х325х12   08Х18Н10Т</t>
  </si>
  <si>
    <t>Отвод С 60* 57х5-2,5 11  08Х18Н10Т</t>
  </si>
  <si>
    <t>Отвод С 90*89х6 -2,5  08Х18Н10Т</t>
  </si>
  <si>
    <t>Отвод С30*89х5  200х200х610-2,5  3  08Х18Н10Т</t>
  </si>
  <si>
    <t>Переход КС 80х65-2,5 04 08Х18Н10Т ОСТ 34-10-422-90</t>
  </si>
  <si>
    <t>Переход КС 80х65-PN25 08Х18Н10Т</t>
  </si>
  <si>
    <t>Переход нж</t>
  </si>
  <si>
    <t>Сетка нж   ГОСТ 3187-76</t>
  </si>
  <si>
    <t>Сетка нж ГОСТ 3826-82  гр.2  07 0.32 1000</t>
  </si>
  <si>
    <t>Сетка нж ГОСТ 3826-82 гр.2 10 2 1500</t>
  </si>
  <si>
    <t>Тройники нж 08Х18Н10Т (инв 0000009105 )</t>
  </si>
  <si>
    <t>Труба 273х11  12Х18Н10Т</t>
  </si>
  <si>
    <t>Труба 53х7  12Х18Н10Т ГОСТ 9941-81</t>
  </si>
  <si>
    <t>Труба б/ш г/д  89х8 12Х18Н10Т ГОСТ 9940-81</t>
  </si>
  <si>
    <t>Трубы бесш 219х11  08Х18Н10Т</t>
  </si>
  <si>
    <t>Уголок 70х70х7   08Х18Н10Т</t>
  </si>
  <si>
    <t>Фланец 1-300х6 ст.08Х18Н10Т (инв 0000003103 )</t>
  </si>
  <si>
    <t>Фланец нж 150/50 (инв 0000009057 )</t>
  </si>
  <si>
    <t>Фланец с патрубком 80-1,6 (инв 0000014163 )</t>
  </si>
  <si>
    <t>Шайба М30 нж</t>
  </si>
  <si>
    <t>Шайба нж М16</t>
  </si>
  <si>
    <t>Шайба пл. 16 А2 12Х18Н10Т</t>
  </si>
  <si>
    <t>Шестигранник нж 12 калибр,</t>
  </si>
  <si>
    <t>Шестигранник нж 14 калибр,</t>
  </si>
  <si>
    <t>тн</t>
  </si>
  <si>
    <t>м²</t>
  </si>
  <si>
    <t>Стоимость за еденицу с НДС</t>
  </si>
  <si>
    <t>Труба нж 630*8 ст 08Х18Н10Т</t>
  </si>
  <si>
    <t>Лист 2 мм 08Х18Н10Т</t>
  </si>
  <si>
    <t>Лист 5 мм  08Х18Н10Т</t>
  </si>
  <si>
    <t>Лист г/к 6 мм 08Х18Н10Т</t>
  </si>
  <si>
    <t>Лист 8 мм  08Х18Н10Тт</t>
  </si>
  <si>
    <t>Лист 14 мм12Х18Н10Т</t>
  </si>
  <si>
    <t>Круг латунный д.12мм</t>
  </si>
  <si>
    <t>Отвод 90*89х5-100х200-R200</t>
  </si>
  <si>
    <t>Отвод 90*89х5-100х150-R200</t>
  </si>
  <si>
    <t>Отвод 45*89х5-100х400-R200</t>
  </si>
  <si>
    <t>Отвод 45*89х5-R200</t>
  </si>
  <si>
    <t>Отвод 15*89х5-R200</t>
  </si>
  <si>
    <t>Отвод 90*89х5-R200</t>
  </si>
  <si>
    <t>Тройник переходный 100х50</t>
  </si>
  <si>
    <t>Отвод 90*57х5-2,5</t>
  </si>
  <si>
    <t>Отвод 90*108х6</t>
  </si>
  <si>
    <t>Тройник равнопроходный Ду250</t>
  </si>
  <si>
    <t>Тройник Ду50</t>
  </si>
  <si>
    <t>договорная</t>
  </si>
  <si>
    <t>Труба 32х3,5 ст 08Х18Н10Т</t>
  </si>
  <si>
    <t>Труба 325х12 08Х18Н10Т ОСТ 34-10-416-90</t>
  </si>
  <si>
    <t>Лист  12 мм  08Х18Н10Т</t>
  </si>
  <si>
    <t>Отвод Т 90*32х2,5-100х100-357-PN25</t>
  </si>
  <si>
    <t>Отвод Т 60*32х2,5-100х100-305-PN25</t>
  </si>
  <si>
    <t>Отвод Т 45*32х2,5-100х100-278-PN25</t>
  </si>
  <si>
    <t>Отвод Т 45*57х3-100х100-305-PN25</t>
  </si>
  <si>
    <t>Тройник переходный Т 50х15-PN25</t>
  </si>
  <si>
    <t>Тройник переходный Т 57х3-32х2,5-PN25</t>
  </si>
  <si>
    <t>Тройник равнопроходный Т 57х3-PN25</t>
  </si>
  <si>
    <t>Отвод Т 90*57х3-PN25</t>
  </si>
  <si>
    <t>Переход Т 57х25-PN25</t>
  </si>
  <si>
    <t>Отвод 133х7</t>
  </si>
  <si>
    <t>Переход 159х6-89х5</t>
  </si>
  <si>
    <t>Фланец 90</t>
  </si>
  <si>
    <t>Фланец 80</t>
  </si>
  <si>
    <t>Тройник равнопроходной 50х25</t>
  </si>
  <si>
    <t>Труба 108х7 ст 08Х18Н10Т</t>
  </si>
  <si>
    <t>Труба 57х4 ст 08Х18Н10Т</t>
  </si>
  <si>
    <t>Труба 159х10 ст 08Х18Н10Т</t>
  </si>
  <si>
    <t>Труба 159х13 ст 08Х18Н10Т</t>
  </si>
  <si>
    <t>Труба б/ш г/д  89х5 12Х18Н10Т ГОСТ 9940-82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</si>
</sst>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"/>
    <numFmt numFmtId="173" formatCode="0000000000"/>
    <numFmt numFmtId="174" formatCode="0.0"/>
    <numFmt numFmtId="175" formatCode="#,##0.00\ _₽"/>
    <numFmt numFmtId="176" formatCode="0.000"/>
    <numFmt numFmtId="177" formatCode="#,##0.00\ &quot;₽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#,##0.0000"/>
    <numFmt numFmtId="184" formatCode="#,##0.00000"/>
  </numFmts>
  <fonts count="42"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18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0" fontId="1" fillId="32" borderId="11" xfId="0" applyNumberFormat="1" applyFont="1" applyFill="1" applyBorder="1" applyAlignment="1">
      <alignment horizontal="left" vertical="top" wrapText="1"/>
    </xf>
    <xf numFmtId="0" fontId="1" fillId="32" borderId="10" xfId="0" applyFont="1" applyFill="1" applyBorder="1" applyAlignment="1">
      <alignment/>
    </xf>
    <xf numFmtId="182" fontId="1" fillId="32" borderId="10" xfId="0" applyNumberFormat="1" applyFont="1" applyFill="1" applyBorder="1" applyAlignment="1">
      <alignment horizontal="right" vertical="top" wrapText="1"/>
    </xf>
    <xf numFmtId="0" fontId="1" fillId="32" borderId="10" xfId="0" applyNumberFormat="1" applyFont="1" applyFill="1" applyBorder="1" applyAlignment="1">
      <alignment horizontal="center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182" fontId="1" fillId="32" borderId="11" xfId="0" applyNumberFormat="1" applyFont="1" applyFill="1" applyBorder="1" applyAlignment="1">
      <alignment horizontal="right" vertical="top" wrapText="1"/>
    </xf>
    <xf numFmtId="0" fontId="1" fillId="32" borderId="11" xfId="0" applyNumberFormat="1" applyFont="1" applyFill="1" applyBorder="1" applyAlignment="1">
      <alignment horizontal="center" vertical="top" wrapText="1"/>
    </xf>
    <xf numFmtId="2" fontId="1" fillId="32" borderId="11" xfId="0" applyNumberFormat="1" applyFont="1" applyFill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6"/>
  <sheetViews>
    <sheetView tabSelected="1" zoomScaleSheetLayoutView="120" workbookViewId="0" topLeftCell="A40">
      <selection activeCell="H79" sqref="H79"/>
    </sheetView>
  </sheetViews>
  <sheetFormatPr defaultColWidth="10.66015625" defaultRowHeight="11.25"/>
  <cols>
    <col min="1" max="1" width="5.66015625" style="5" customWidth="1"/>
    <col min="2" max="2" width="51.83203125" style="6" customWidth="1"/>
    <col min="3" max="3" width="10.83203125" style="7" customWidth="1"/>
    <col min="4" max="4" width="7.5" style="5" customWidth="1"/>
    <col min="5" max="5" width="16.66015625" style="7" customWidth="1"/>
    <col min="6" max="6" width="21.83203125" style="7" customWidth="1"/>
  </cols>
  <sheetData>
    <row r="1" spans="1:6" ht="15.75">
      <c r="A1" s="20">
        <v>44785</v>
      </c>
      <c r="B1" s="21"/>
      <c r="C1" s="21"/>
      <c r="D1" s="21"/>
      <c r="E1" s="21"/>
      <c r="F1" s="21"/>
    </row>
    <row r="2" spans="1:6" s="1" customFormat="1" ht="45" customHeight="1">
      <c r="A2" s="3" t="s">
        <v>0</v>
      </c>
      <c r="B2" s="3" t="s">
        <v>1</v>
      </c>
      <c r="C2" s="3" t="s">
        <v>5</v>
      </c>
      <c r="D2" s="3" t="s">
        <v>2</v>
      </c>
      <c r="E2" s="3" t="s">
        <v>48</v>
      </c>
      <c r="F2" s="3"/>
    </row>
    <row r="3" spans="1:6" s="1" customFormat="1" ht="12" customHeight="1">
      <c r="A3" s="3"/>
      <c r="B3" s="3">
        <v>2</v>
      </c>
      <c r="C3" s="3">
        <v>4</v>
      </c>
      <c r="D3" s="3">
        <v>5</v>
      </c>
      <c r="E3" s="3">
        <v>8</v>
      </c>
      <c r="F3" s="3"/>
    </row>
    <row r="4" spans="1:6" s="2" customFormat="1" ht="12.75" customHeight="1">
      <c r="A4" s="3">
        <v>1</v>
      </c>
      <c r="B4" s="11" t="s">
        <v>6</v>
      </c>
      <c r="C4" s="8">
        <v>3</v>
      </c>
      <c r="D4" s="4" t="s">
        <v>4</v>
      </c>
      <c r="E4" s="9">
        <v>3700</v>
      </c>
      <c r="F4" s="9">
        <f aca="true" t="shared" si="0" ref="F4:F10">C4*E4</f>
        <v>11100</v>
      </c>
    </row>
    <row r="5" spans="1:6" s="2" customFormat="1" ht="12.75" customHeight="1">
      <c r="A5" s="3">
        <v>2</v>
      </c>
      <c r="B5" s="11" t="s">
        <v>7</v>
      </c>
      <c r="C5" s="8">
        <v>4</v>
      </c>
      <c r="D5" s="4" t="s">
        <v>4</v>
      </c>
      <c r="E5" s="9">
        <v>9500</v>
      </c>
      <c r="F5" s="9">
        <f t="shared" si="0"/>
        <v>38000</v>
      </c>
    </row>
    <row r="6" spans="1:6" s="2" customFormat="1" ht="12.75" customHeight="1">
      <c r="A6" s="3">
        <v>3</v>
      </c>
      <c r="B6" s="11" t="s">
        <v>8</v>
      </c>
      <c r="C6" s="8">
        <v>1</v>
      </c>
      <c r="D6" s="4" t="s">
        <v>4</v>
      </c>
      <c r="E6" s="9">
        <v>14500</v>
      </c>
      <c r="F6" s="9">
        <f t="shared" si="0"/>
        <v>14500</v>
      </c>
    </row>
    <row r="7" spans="1:6" s="2" customFormat="1" ht="12.75" customHeight="1">
      <c r="A7" s="3">
        <v>4</v>
      </c>
      <c r="B7" s="11" t="s">
        <v>9</v>
      </c>
      <c r="C7" s="8">
        <v>1</v>
      </c>
      <c r="D7" s="4" t="s">
        <v>4</v>
      </c>
      <c r="E7" s="9">
        <v>14500</v>
      </c>
      <c r="F7" s="9">
        <f t="shared" si="0"/>
        <v>14500</v>
      </c>
    </row>
    <row r="8" spans="1:6" s="2" customFormat="1" ht="12.75" customHeight="1">
      <c r="A8" s="3">
        <v>5</v>
      </c>
      <c r="B8" s="11" t="s">
        <v>10</v>
      </c>
      <c r="C8" s="8">
        <v>1</v>
      </c>
      <c r="D8" s="4" t="s">
        <v>4</v>
      </c>
      <c r="E8" s="9">
        <v>14500</v>
      </c>
      <c r="F8" s="9">
        <f t="shared" si="0"/>
        <v>14500</v>
      </c>
    </row>
    <row r="9" spans="1:6" s="2" customFormat="1" ht="12.75" customHeight="1">
      <c r="A9" s="3">
        <v>6</v>
      </c>
      <c r="B9" s="11" t="s">
        <v>11</v>
      </c>
      <c r="C9" s="8">
        <v>1</v>
      </c>
      <c r="D9" s="4" t="s">
        <v>4</v>
      </c>
      <c r="E9" s="9">
        <v>100000</v>
      </c>
      <c r="F9" s="9">
        <f t="shared" si="0"/>
        <v>100000</v>
      </c>
    </row>
    <row r="10" spans="1:6" s="2" customFormat="1" ht="12.75" customHeight="1">
      <c r="A10" s="3">
        <v>7</v>
      </c>
      <c r="B10" s="11" t="s">
        <v>12</v>
      </c>
      <c r="C10" s="8">
        <v>1</v>
      </c>
      <c r="D10" s="4" t="s">
        <v>4</v>
      </c>
      <c r="E10" s="9">
        <v>100000</v>
      </c>
      <c r="F10" s="9">
        <f t="shared" si="0"/>
        <v>100000</v>
      </c>
    </row>
    <row r="11" spans="1:6" s="2" customFormat="1" ht="12.75" customHeight="1">
      <c r="A11" s="3">
        <v>8</v>
      </c>
      <c r="B11" s="11" t="s">
        <v>13</v>
      </c>
      <c r="C11" s="8">
        <v>33.2</v>
      </c>
      <c r="D11" s="4" t="s">
        <v>3</v>
      </c>
      <c r="E11" s="9">
        <v>450</v>
      </c>
      <c r="F11" s="9">
        <f aca="true" t="shared" si="1" ref="F11:F29">E11*C11</f>
        <v>14940.000000000002</v>
      </c>
    </row>
    <row r="12" spans="1:6" s="2" customFormat="1" ht="12.75" customHeight="1">
      <c r="A12" s="3">
        <v>9</v>
      </c>
      <c r="B12" s="11" t="s">
        <v>14</v>
      </c>
      <c r="C12" s="8">
        <v>82.49</v>
      </c>
      <c r="D12" s="4" t="s">
        <v>3</v>
      </c>
      <c r="E12" s="9">
        <v>450</v>
      </c>
      <c r="F12" s="9">
        <f t="shared" si="1"/>
        <v>37120.5</v>
      </c>
    </row>
    <row r="13" spans="1:6" s="2" customFormat="1" ht="12.75" customHeight="1">
      <c r="A13" s="3">
        <v>10</v>
      </c>
      <c r="B13" s="11" t="s">
        <v>15</v>
      </c>
      <c r="C13" s="14">
        <v>2</v>
      </c>
      <c r="D13" s="15" t="s">
        <v>4</v>
      </c>
      <c r="E13" s="16">
        <v>5500</v>
      </c>
      <c r="F13" s="16">
        <f t="shared" si="1"/>
        <v>11000</v>
      </c>
    </row>
    <row r="14" spans="1:6" s="2" customFormat="1" ht="12.75" customHeight="1">
      <c r="A14" s="3">
        <v>11</v>
      </c>
      <c r="B14" s="11" t="s">
        <v>16</v>
      </c>
      <c r="C14" s="8">
        <v>1.244</v>
      </c>
      <c r="D14" s="4" t="s">
        <v>3</v>
      </c>
      <c r="E14" s="9">
        <v>450</v>
      </c>
      <c r="F14" s="9">
        <f t="shared" si="1"/>
        <v>559.8</v>
      </c>
    </row>
    <row r="15" spans="1:6" s="2" customFormat="1" ht="12.75" customHeight="1">
      <c r="A15" s="3">
        <v>12</v>
      </c>
      <c r="B15" s="11" t="s">
        <v>54</v>
      </c>
      <c r="C15" s="8">
        <v>0.221</v>
      </c>
      <c r="D15" s="4" t="s">
        <v>46</v>
      </c>
      <c r="E15" s="9">
        <v>300000</v>
      </c>
      <c r="F15" s="9">
        <f t="shared" si="1"/>
        <v>66300</v>
      </c>
    </row>
    <row r="16" spans="1:6" s="2" customFormat="1" ht="12.75" customHeight="1">
      <c r="A16" s="3">
        <v>13</v>
      </c>
      <c r="B16" s="11" t="s">
        <v>50</v>
      </c>
      <c r="C16" s="8">
        <v>0.007</v>
      </c>
      <c r="D16" s="4" t="s">
        <v>46</v>
      </c>
      <c r="E16" s="9">
        <v>300000</v>
      </c>
      <c r="F16" s="9">
        <f t="shared" si="1"/>
        <v>2100</v>
      </c>
    </row>
    <row r="17" spans="1:6" s="2" customFormat="1" ht="12.75" customHeight="1">
      <c r="A17" s="3">
        <v>14</v>
      </c>
      <c r="B17" s="11" t="s">
        <v>51</v>
      </c>
      <c r="C17" s="8">
        <v>0.077</v>
      </c>
      <c r="D17" s="4" t="s">
        <v>46</v>
      </c>
      <c r="E17" s="9">
        <v>300000</v>
      </c>
      <c r="F17" s="9">
        <f t="shared" si="1"/>
        <v>23100</v>
      </c>
    </row>
    <row r="18" spans="1:6" s="2" customFormat="1" ht="12.75" customHeight="1">
      <c r="A18" s="3">
        <v>15</v>
      </c>
      <c r="B18" s="11" t="s">
        <v>53</v>
      </c>
      <c r="C18" s="8">
        <v>0.02</v>
      </c>
      <c r="D18" s="4" t="s">
        <v>46</v>
      </c>
      <c r="E18" s="9">
        <v>300000</v>
      </c>
      <c r="F18" s="9">
        <f t="shared" si="1"/>
        <v>6000</v>
      </c>
    </row>
    <row r="19" spans="1:6" s="2" customFormat="1" ht="12.75" customHeight="1">
      <c r="A19" s="3">
        <v>16</v>
      </c>
      <c r="B19" s="11" t="s">
        <v>52</v>
      </c>
      <c r="C19" s="8">
        <v>0.113</v>
      </c>
      <c r="D19" s="4" t="s">
        <v>46</v>
      </c>
      <c r="E19" s="9">
        <v>300000</v>
      </c>
      <c r="F19" s="9">
        <f t="shared" si="1"/>
        <v>33900</v>
      </c>
    </row>
    <row r="20" spans="1:6" s="2" customFormat="1" ht="12.75" customHeight="1">
      <c r="A20" s="3">
        <v>17</v>
      </c>
      <c r="B20" s="11" t="s">
        <v>70</v>
      </c>
      <c r="C20" s="8">
        <v>0.021</v>
      </c>
      <c r="D20" s="4" t="s">
        <v>46</v>
      </c>
      <c r="E20" s="9">
        <v>300000</v>
      </c>
      <c r="F20" s="9">
        <f t="shared" si="1"/>
        <v>6300</v>
      </c>
    </row>
    <row r="21" spans="1:6" s="2" customFormat="1" ht="12.75" customHeight="1">
      <c r="A21" s="3">
        <v>18</v>
      </c>
      <c r="B21" s="11" t="s">
        <v>17</v>
      </c>
      <c r="C21" s="8">
        <v>111.086</v>
      </c>
      <c r="D21" s="4" t="s">
        <v>3</v>
      </c>
      <c r="E21" s="9">
        <v>450</v>
      </c>
      <c r="F21" s="9">
        <f t="shared" si="1"/>
        <v>49988.7</v>
      </c>
    </row>
    <row r="22" spans="1:6" s="2" customFormat="1" ht="12.75" customHeight="1">
      <c r="A22" s="3">
        <v>19</v>
      </c>
      <c r="B22" s="11" t="s">
        <v>18</v>
      </c>
      <c r="C22" s="8">
        <v>1</v>
      </c>
      <c r="D22" s="4" t="s">
        <v>4</v>
      </c>
      <c r="E22" s="9">
        <v>1500</v>
      </c>
      <c r="F22" s="9">
        <f t="shared" si="1"/>
        <v>1500</v>
      </c>
    </row>
    <row r="23" spans="1:6" s="2" customFormat="1" ht="12.75" customHeight="1">
      <c r="A23" s="3">
        <v>20</v>
      </c>
      <c r="B23" s="11" t="s">
        <v>19</v>
      </c>
      <c r="C23" s="8">
        <v>2</v>
      </c>
      <c r="D23" s="4" t="s">
        <v>4</v>
      </c>
      <c r="E23" s="9">
        <v>300</v>
      </c>
      <c r="F23" s="9">
        <f t="shared" si="1"/>
        <v>600</v>
      </c>
    </row>
    <row r="24" spans="1:6" s="2" customFormat="1" ht="12.75" customHeight="1">
      <c r="A24" s="3">
        <v>21</v>
      </c>
      <c r="B24" s="11" t="s">
        <v>20</v>
      </c>
      <c r="C24" s="8">
        <v>7</v>
      </c>
      <c r="D24" s="4" t="s">
        <v>4</v>
      </c>
      <c r="E24" s="9">
        <v>400</v>
      </c>
      <c r="F24" s="9">
        <f t="shared" si="1"/>
        <v>2800</v>
      </c>
    </row>
    <row r="25" spans="1:6" s="2" customFormat="1" ht="12.75" customHeight="1">
      <c r="A25" s="3">
        <v>22</v>
      </c>
      <c r="B25" s="11" t="s">
        <v>21</v>
      </c>
      <c r="C25" s="8">
        <v>5</v>
      </c>
      <c r="D25" s="4" t="s">
        <v>4</v>
      </c>
      <c r="E25" s="9">
        <v>2000</v>
      </c>
      <c r="F25" s="9">
        <f t="shared" si="1"/>
        <v>10000</v>
      </c>
    </row>
    <row r="26" spans="1:6" s="2" customFormat="1" ht="12.75" customHeight="1">
      <c r="A26" s="3">
        <v>23</v>
      </c>
      <c r="B26" s="11" t="s">
        <v>22</v>
      </c>
      <c r="C26" s="8">
        <v>3</v>
      </c>
      <c r="D26" s="4" t="s">
        <v>4</v>
      </c>
      <c r="E26" s="9">
        <v>40500</v>
      </c>
      <c r="F26" s="9">
        <f t="shared" si="1"/>
        <v>121500</v>
      </c>
    </row>
    <row r="27" spans="1:6" s="2" customFormat="1" ht="12.75" customHeight="1">
      <c r="A27" s="3">
        <v>24</v>
      </c>
      <c r="B27" s="11" t="s">
        <v>23</v>
      </c>
      <c r="C27" s="8">
        <v>1</v>
      </c>
      <c r="D27" s="4" t="s">
        <v>4</v>
      </c>
      <c r="E27" s="9">
        <v>1300</v>
      </c>
      <c r="F27" s="9">
        <f t="shared" si="1"/>
        <v>1300</v>
      </c>
    </row>
    <row r="28" spans="1:6" s="2" customFormat="1" ht="12.75" customHeight="1">
      <c r="A28" s="3">
        <v>25</v>
      </c>
      <c r="B28" s="11" t="s">
        <v>24</v>
      </c>
      <c r="C28" s="8">
        <v>1</v>
      </c>
      <c r="D28" s="4" t="s">
        <v>4</v>
      </c>
      <c r="E28" s="9">
        <v>3000</v>
      </c>
      <c r="F28" s="9">
        <f t="shared" si="1"/>
        <v>3000</v>
      </c>
    </row>
    <row r="29" spans="1:6" s="2" customFormat="1" ht="12.75" customHeight="1">
      <c r="A29" s="3">
        <v>26</v>
      </c>
      <c r="B29" s="11" t="s">
        <v>25</v>
      </c>
      <c r="C29" s="8">
        <v>4</v>
      </c>
      <c r="D29" s="4" t="s">
        <v>4</v>
      </c>
      <c r="E29" s="9">
        <v>5000</v>
      </c>
      <c r="F29" s="9">
        <f t="shared" si="1"/>
        <v>20000</v>
      </c>
    </row>
    <row r="30" spans="1:6" s="2" customFormat="1" ht="12.75" customHeight="1">
      <c r="A30" s="3">
        <v>27</v>
      </c>
      <c r="B30" s="13" t="s">
        <v>56</v>
      </c>
      <c r="C30" s="8">
        <v>3</v>
      </c>
      <c r="D30" s="4" t="s">
        <v>4</v>
      </c>
      <c r="E30" s="9" t="s">
        <v>67</v>
      </c>
      <c r="F30" s="9"/>
    </row>
    <row r="31" spans="1:6" s="2" customFormat="1" ht="12.75" customHeight="1">
      <c r="A31" s="3">
        <v>28</v>
      </c>
      <c r="B31" s="13" t="s">
        <v>57</v>
      </c>
      <c r="C31" s="8">
        <v>1</v>
      </c>
      <c r="D31" s="4" t="s">
        <v>4</v>
      </c>
      <c r="E31" s="9" t="s">
        <v>67</v>
      </c>
      <c r="F31" s="9"/>
    </row>
    <row r="32" spans="1:6" s="2" customFormat="1" ht="12.75" customHeight="1">
      <c r="A32" s="3">
        <v>29</v>
      </c>
      <c r="B32" s="13" t="s">
        <v>58</v>
      </c>
      <c r="C32" s="8">
        <v>1</v>
      </c>
      <c r="D32" s="4" t="s">
        <v>4</v>
      </c>
      <c r="E32" s="9" t="s">
        <v>67</v>
      </c>
      <c r="F32" s="9"/>
    </row>
    <row r="33" spans="1:6" s="2" customFormat="1" ht="12.75" customHeight="1">
      <c r="A33" s="3">
        <v>30</v>
      </c>
      <c r="B33" s="13" t="s">
        <v>59</v>
      </c>
      <c r="C33" s="8">
        <v>2</v>
      </c>
      <c r="D33" s="4" t="s">
        <v>4</v>
      </c>
      <c r="E33" s="9" t="s">
        <v>67</v>
      </c>
      <c r="F33" s="9"/>
    </row>
    <row r="34" spans="1:6" s="2" customFormat="1" ht="12.75" customHeight="1">
      <c r="A34" s="3">
        <v>31</v>
      </c>
      <c r="B34" s="13" t="s">
        <v>60</v>
      </c>
      <c r="C34" s="8">
        <v>1</v>
      </c>
      <c r="D34" s="4" t="s">
        <v>4</v>
      </c>
      <c r="E34" s="9" t="s">
        <v>67</v>
      </c>
      <c r="F34" s="9"/>
    </row>
    <row r="35" spans="1:6" s="2" customFormat="1" ht="12.75" customHeight="1">
      <c r="A35" s="3">
        <v>32</v>
      </c>
      <c r="B35" s="13" t="s">
        <v>61</v>
      </c>
      <c r="C35" s="8">
        <v>21</v>
      </c>
      <c r="D35" s="4" t="s">
        <v>4</v>
      </c>
      <c r="E35" s="9" t="s">
        <v>67</v>
      </c>
      <c r="F35" s="9"/>
    </row>
    <row r="36" spans="1:6" s="2" customFormat="1" ht="12.75" customHeight="1">
      <c r="A36" s="3">
        <v>33</v>
      </c>
      <c r="B36" s="13" t="s">
        <v>62</v>
      </c>
      <c r="C36" s="8">
        <v>40</v>
      </c>
      <c r="D36" s="4" t="s">
        <v>4</v>
      </c>
      <c r="E36" s="9" t="s">
        <v>67</v>
      </c>
      <c r="F36" s="9"/>
    </row>
    <row r="37" spans="1:6" s="2" customFormat="1" ht="12.75" customHeight="1">
      <c r="A37" s="3">
        <v>34</v>
      </c>
      <c r="B37" s="13" t="s">
        <v>63</v>
      </c>
      <c r="C37" s="8">
        <v>84</v>
      </c>
      <c r="D37" s="4" t="s">
        <v>4</v>
      </c>
      <c r="E37" s="9" t="s">
        <v>67</v>
      </c>
      <c r="F37" s="9"/>
    </row>
    <row r="38" spans="1:6" s="2" customFormat="1" ht="12.75" customHeight="1">
      <c r="A38" s="3">
        <v>35</v>
      </c>
      <c r="B38" s="13" t="s">
        <v>64</v>
      </c>
      <c r="C38" s="8">
        <v>1</v>
      </c>
      <c r="D38" s="4" t="s">
        <v>4</v>
      </c>
      <c r="E38" s="9" t="s">
        <v>67</v>
      </c>
      <c r="F38" s="9"/>
    </row>
    <row r="39" spans="1:6" s="2" customFormat="1" ht="12.75" customHeight="1">
      <c r="A39" s="3">
        <v>36</v>
      </c>
      <c r="B39" s="13" t="s">
        <v>65</v>
      </c>
      <c r="C39" s="8">
        <v>7</v>
      </c>
      <c r="D39" s="4" t="s">
        <v>4</v>
      </c>
      <c r="E39" s="9" t="s">
        <v>67</v>
      </c>
      <c r="F39" s="9"/>
    </row>
    <row r="40" spans="1:6" s="2" customFormat="1" ht="12.75" customHeight="1">
      <c r="A40" s="3">
        <v>37</v>
      </c>
      <c r="B40" s="13" t="s">
        <v>66</v>
      </c>
      <c r="C40" s="8">
        <v>14</v>
      </c>
      <c r="D40" s="4" t="s">
        <v>4</v>
      </c>
      <c r="E40" s="9" t="s">
        <v>67</v>
      </c>
      <c r="F40" s="9"/>
    </row>
    <row r="41" spans="1:6" s="2" customFormat="1" ht="12.75" customHeight="1">
      <c r="A41" s="3">
        <v>38</v>
      </c>
      <c r="B41" s="13" t="s">
        <v>64</v>
      </c>
      <c r="C41" s="8">
        <v>20</v>
      </c>
      <c r="D41" s="4" t="s">
        <v>4</v>
      </c>
      <c r="E41" s="9" t="s">
        <v>67</v>
      </c>
      <c r="F41" s="9"/>
    </row>
    <row r="42" spans="1:6" s="2" customFormat="1" ht="12.75" customHeight="1">
      <c r="A42" s="3">
        <v>39</v>
      </c>
      <c r="B42" s="13" t="s">
        <v>71</v>
      </c>
      <c r="C42" s="13">
        <v>7</v>
      </c>
      <c r="D42" s="4" t="s">
        <v>4</v>
      </c>
      <c r="E42" s="9" t="s">
        <v>67</v>
      </c>
      <c r="F42" s="9"/>
    </row>
    <row r="43" spans="1:6" s="2" customFormat="1" ht="12.75" customHeight="1">
      <c r="A43" s="3">
        <v>40</v>
      </c>
      <c r="B43" s="13" t="s">
        <v>72</v>
      </c>
      <c r="C43" s="13">
        <v>1</v>
      </c>
      <c r="D43" s="4" t="s">
        <v>4</v>
      </c>
      <c r="E43" s="9" t="s">
        <v>67</v>
      </c>
      <c r="F43" s="9"/>
    </row>
    <row r="44" spans="1:6" s="2" customFormat="1" ht="12.75" customHeight="1">
      <c r="A44" s="3">
        <v>41</v>
      </c>
      <c r="B44" s="13" t="s">
        <v>73</v>
      </c>
      <c r="C44" s="13">
        <v>1</v>
      </c>
      <c r="D44" s="4" t="s">
        <v>4</v>
      </c>
      <c r="E44" s="9" t="s">
        <v>67</v>
      </c>
      <c r="F44" s="9"/>
    </row>
    <row r="45" spans="1:6" s="2" customFormat="1" ht="12.75" customHeight="1">
      <c r="A45" s="3">
        <v>42</v>
      </c>
      <c r="B45" s="13" t="s">
        <v>74</v>
      </c>
      <c r="C45" s="13">
        <v>1</v>
      </c>
      <c r="D45" s="4" t="s">
        <v>4</v>
      </c>
      <c r="E45" s="9" t="s">
        <v>67</v>
      </c>
      <c r="F45" s="9"/>
    </row>
    <row r="46" spans="1:6" s="2" customFormat="1" ht="12.75" customHeight="1">
      <c r="A46" s="3">
        <v>43</v>
      </c>
      <c r="B46" s="13" t="s">
        <v>75</v>
      </c>
      <c r="C46" s="13">
        <v>1</v>
      </c>
      <c r="D46" s="4" t="s">
        <v>4</v>
      </c>
      <c r="E46" s="9" t="s">
        <v>67</v>
      </c>
      <c r="F46" s="9"/>
    </row>
    <row r="47" spans="1:6" s="2" customFormat="1" ht="12.75" customHeight="1">
      <c r="A47" s="3">
        <v>44</v>
      </c>
      <c r="B47" s="13" t="s">
        <v>76</v>
      </c>
      <c r="C47" s="13">
        <v>2</v>
      </c>
      <c r="D47" s="4" t="s">
        <v>4</v>
      </c>
      <c r="E47" s="9" t="s">
        <v>67</v>
      </c>
      <c r="F47" s="9"/>
    </row>
    <row r="48" spans="1:6" s="2" customFormat="1" ht="12.75" customHeight="1">
      <c r="A48" s="3">
        <v>45</v>
      </c>
      <c r="B48" s="13" t="s">
        <v>77</v>
      </c>
      <c r="C48" s="13">
        <v>2</v>
      </c>
      <c r="D48" s="4" t="s">
        <v>4</v>
      </c>
      <c r="E48" s="9" t="s">
        <v>67</v>
      </c>
      <c r="F48" s="9"/>
    </row>
    <row r="49" spans="1:6" s="2" customFormat="1" ht="12.75" customHeight="1">
      <c r="A49" s="3">
        <v>46</v>
      </c>
      <c r="B49" s="13" t="s">
        <v>78</v>
      </c>
      <c r="C49" s="13">
        <v>10</v>
      </c>
      <c r="D49" s="4" t="s">
        <v>4</v>
      </c>
      <c r="E49" s="9" t="s">
        <v>67</v>
      </c>
      <c r="F49" s="9"/>
    </row>
    <row r="50" spans="1:6" s="2" customFormat="1" ht="12.75" customHeight="1">
      <c r="A50" s="3">
        <v>47</v>
      </c>
      <c r="B50" s="13" t="s">
        <v>79</v>
      </c>
      <c r="C50" s="13">
        <v>3</v>
      </c>
      <c r="D50" s="4" t="s">
        <v>4</v>
      </c>
      <c r="E50" s="9" t="s">
        <v>67</v>
      </c>
      <c r="F50" s="9"/>
    </row>
    <row r="51" spans="1:6" s="2" customFormat="1" ht="12.75" customHeight="1">
      <c r="A51" s="3">
        <v>48</v>
      </c>
      <c r="B51" s="13" t="s">
        <v>64</v>
      </c>
      <c r="C51" s="13">
        <v>29</v>
      </c>
      <c r="D51" s="4" t="s">
        <v>4</v>
      </c>
      <c r="E51" s="9" t="s">
        <v>67</v>
      </c>
      <c r="F51" s="9"/>
    </row>
    <row r="52" spans="1:6" s="2" customFormat="1" ht="12.75" customHeight="1">
      <c r="A52" s="3">
        <v>49</v>
      </c>
      <c r="B52" s="13" t="s">
        <v>80</v>
      </c>
      <c r="C52" s="13">
        <v>3</v>
      </c>
      <c r="D52" s="4" t="s">
        <v>4</v>
      </c>
      <c r="E52" s="9" t="s">
        <v>67</v>
      </c>
      <c r="F52" s="9"/>
    </row>
    <row r="53" spans="1:6" s="2" customFormat="1" ht="12.75" customHeight="1">
      <c r="A53" s="3">
        <v>50</v>
      </c>
      <c r="B53" s="13" t="s">
        <v>81</v>
      </c>
      <c r="C53" s="13">
        <v>8</v>
      </c>
      <c r="D53" s="4" t="s">
        <v>4</v>
      </c>
      <c r="E53" s="9" t="s">
        <v>67</v>
      </c>
      <c r="F53" s="9"/>
    </row>
    <row r="54" spans="1:6" s="2" customFormat="1" ht="12.75" customHeight="1">
      <c r="A54" s="3">
        <v>51</v>
      </c>
      <c r="B54" s="13" t="s">
        <v>82</v>
      </c>
      <c r="C54" s="13">
        <v>2</v>
      </c>
      <c r="D54" s="4" t="s">
        <v>4</v>
      </c>
      <c r="E54" s="9" t="s">
        <v>67</v>
      </c>
      <c r="F54" s="9"/>
    </row>
    <row r="55" spans="1:6" s="2" customFormat="1" ht="12.75" customHeight="1">
      <c r="A55" s="3">
        <v>52</v>
      </c>
      <c r="B55" s="13" t="s">
        <v>83</v>
      </c>
      <c r="C55" s="13">
        <v>2</v>
      </c>
      <c r="D55" s="4" t="s">
        <v>4</v>
      </c>
      <c r="E55" s="9" t="s">
        <v>67</v>
      </c>
      <c r="F55" s="9"/>
    </row>
    <row r="56" spans="1:6" s="2" customFormat="1" ht="12.75" customHeight="1">
      <c r="A56" s="3">
        <v>53</v>
      </c>
      <c r="B56" s="13" t="s">
        <v>84</v>
      </c>
      <c r="C56" s="13">
        <v>2</v>
      </c>
      <c r="D56" s="4" t="s">
        <v>4</v>
      </c>
      <c r="E56" s="9" t="s">
        <v>67</v>
      </c>
      <c r="F56" s="9"/>
    </row>
    <row r="57" spans="1:6" s="2" customFormat="1" ht="12.75" customHeight="1">
      <c r="A57" s="3">
        <v>57</v>
      </c>
      <c r="B57" s="13" t="s">
        <v>85</v>
      </c>
      <c r="C57" s="13">
        <v>35</v>
      </c>
      <c r="D57" s="15" t="s">
        <v>3</v>
      </c>
      <c r="E57" s="16">
        <v>400</v>
      </c>
      <c r="F57" s="16">
        <f aca="true" t="shared" si="2" ref="F57:F62">C57*E57</f>
        <v>14000</v>
      </c>
    </row>
    <row r="58" spans="1:6" s="2" customFormat="1" ht="12.75" customHeight="1">
      <c r="A58" s="3">
        <v>60</v>
      </c>
      <c r="B58" s="13" t="s">
        <v>87</v>
      </c>
      <c r="C58" s="13">
        <v>36</v>
      </c>
      <c r="D58" s="15" t="s">
        <v>3</v>
      </c>
      <c r="E58" s="16">
        <v>400</v>
      </c>
      <c r="F58" s="16">
        <f t="shared" si="2"/>
        <v>14400</v>
      </c>
    </row>
    <row r="59" spans="1:6" s="2" customFormat="1" ht="12.75" customHeight="1">
      <c r="A59" s="3">
        <v>61</v>
      </c>
      <c r="B59" s="13" t="s">
        <v>88</v>
      </c>
      <c r="C59" s="13">
        <v>210</v>
      </c>
      <c r="D59" s="15" t="s">
        <v>3</v>
      </c>
      <c r="E59" s="16">
        <v>450</v>
      </c>
      <c r="F59" s="16">
        <f t="shared" si="2"/>
        <v>94500</v>
      </c>
    </row>
    <row r="60" spans="1:6" s="2" customFormat="1" ht="12.75" customHeight="1">
      <c r="A60" s="3">
        <v>62</v>
      </c>
      <c r="B60" s="13" t="s">
        <v>68</v>
      </c>
      <c r="C60" s="14">
        <v>1.3</v>
      </c>
      <c r="D60" s="15" t="s">
        <v>3</v>
      </c>
      <c r="E60" s="16">
        <v>400</v>
      </c>
      <c r="F60" s="16">
        <f t="shared" si="2"/>
        <v>520</v>
      </c>
    </row>
    <row r="61" spans="1:6" s="2" customFormat="1" ht="12.75" customHeight="1">
      <c r="A61" s="3">
        <v>65</v>
      </c>
      <c r="B61" s="13" t="s">
        <v>86</v>
      </c>
      <c r="C61" s="14">
        <v>15</v>
      </c>
      <c r="D61" s="15" t="s">
        <v>3</v>
      </c>
      <c r="E61" s="16">
        <v>400</v>
      </c>
      <c r="F61" s="16">
        <f t="shared" si="2"/>
        <v>6000</v>
      </c>
    </row>
    <row r="62" spans="1:6" s="2" customFormat="1" ht="12.75" customHeight="1">
      <c r="A62" s="3">
        <v>67</v>
      </c>
      <c r="B62" s="13" t="s">
        <v>69</v>
      </c>
      <c r="C62" s="14">
        <v>65</v>
      </c>
      <c r="D62" s="15" t="s">
        <v>3</v>
      </c>
      <c r="E62" s="16">
        <v>400</v>
      </c>
      <c r="F62" s="16">
        <f t="shared" si="2"/>
        <v>26000</v>
      </c>
    </row>
    <row r="63" spans="1:6" s="2" customFormat="1" ht="12.75" customHeight="1">
      <c r="A63" s="3">
        <v>68</v>
      </c>
      <c r="B63" s="11" t="s">
        <v>26</v>
      </c>
      <c r="C63" s="14">
        <v>3</v>
      </c>
      <c r="D63" s="15" t="s">
        <v>4</v>
      </c>
      <c r="E63" s="16">
        <v>1500</v>
      </c>
      <c r="F63" s="16">
        <f>E63*C63</f>
        <v>4500</v>
      </c>
    </row>
    <row r="64" spans="1:6" s="2" customFormat="1" ht="12.75" customHeight="1">
      <c r="A64" s="3">
        <v>69</v>
      </c>
      <c r="B64" s="11" t="s">
        <v>27</v>
      </c>
      <c r="C64" s="14">
        <v>4</v>
      </c>
      <c r="D64" s="15" t="s">
        <v>4</v>
      </c>
      <c r="E64" s="16">
        <v>1500</v>
      </c>
      <c r="F64" s="16">
        <f>E64*C64</f>
        <v>6000</v>
      </c>
    </row>
    <row r="65" spans="1:6" s="2" customFormat="1" ht="12.75" customHeight="1">
      <c r="A65" s="3">
        <v>70</v>
      </c>
      <c r="B65" s="11" t="s">
        <v>28</v>
      </c>
      <c r="C65" s="14">
        <v>227.113</v>
      </c>
      <c r="D65" s="15" t="s">
        <v>3</v>
      </c>
      <c r="E65" s="16">
        <v>450</v>
      </c>
      <c r="F65" s="16">
        <f>E65*C65</f>
        <v>102200.85</v>
      </c>
    </row>
    <row r="66" spans="1:6" s="2" customFormat="1" ht="12.75" customHeight="1">
      <c r="A66" s="3">
        <v>71</v>
      </c>
      <c r="B66" s="11" t="s">
        <v>55</v>
      </c>
      <c r="C66" s="14">
        <v>23</v>
      </c>
      <c r="D66" s="15" t="s">
        <v>3</v>
      </c>
      <c r="E66" s="16">
        <v>0</v>
      </c>
      <c r="F66" s="16">
        <v>0</v>
      </c>
    </row>
    <row r="67" spans="1:6" s="2" customFormat="1" ht="12.75" customHeight="1">
      <c r="A67" s="3">
        <v>72</v>
      </c>
      <c r="B67" s="11" t="s">
        <v>29</v>
      </c>
      <c r="C67" s="14">
        <v>10</v>
      </c>
      <c r="D67" s="15" t="s">
        <v>47</v>
      </c>
      <c r="E67" s="16">
        <v>3000</v>
      </c>
      <c r="F67" s="16">
        <f>E67*C67</f>
        <v>30000</v>
      </c>
    </row>
    <row r="68" spans="1:6" s="2" customFormat="1" ht="12.75" customHeight="1">
      <c r="A68" s="3">
        <v>73</v>
      </c>
      <c r="B68" s="11" t="s">
        <v>30</v>
      </c>
      <c r="C68" s="14">
        <v>10</v>
      </c>
      <c r="D68" s="15" t="s">
        <v>47</v>
      </c>
      <c r="E68" s="16">
        <v>2000</v>
      </c>
      <c r="F68" s="16">
        <f>E68*C68</f>
        <v>20000</v>
      </c>
    </row>
    <row r="69" spans="1:6" s="2" customFormat="1" ht="12.75" customHeight="1">
      <c r="A69" s="3">
        <v>74</v>
      </c>
      <c r="B69" s="11" t="s">
        <v>31</v>
      </c>
      <c r="C69" s="14">
        <v>6</v>
      </c>
      <c r="D69" s="15" t="s">
        <v>47</v>
      </c>
      <c r="E69" s="16">
        <v>3600</v>
      </c>
      <c r="F69" s="16">
        <f>E69*C69</f>
        <v>21600</v>
      </c>
    </row>
    <row r="70" spans="1:6" s="2" customFormat="1" ht="12.75" customHeight="1">
      <c r="A70" s="3">
        <v>75</v>
      </c>
      <c r="B70" s="11" t="s">
        <v>32</v>
      </c>
      <c r="C70" s="14">
        <v>0.08</v>
      </c>
      <c r="D70" s="15" t="s">
        <v>46</v>
      </c>
      <c r="E70" s="16">
        <v>450000</v>
      </c>
      <c r="F70" s="16">
        <f>E70*C70</f>
        <v>36000</v>
      </c>
    </row>
    <row r="71" spans="1:6" s="2" customFormat="1" ht="12.75" customHeight="1">
      <c r="A71" s="3">
        <v>76</v>
      </c>
      <c r="B71" s="12" t="s">
        <v>33</v>
      </c>
      <c r="C71" s="17">
        <v>0.04</v>
      </c>
      <c r="D71" s="18" t="s">
        <v>46</v>
      </c>
      <c r="E71" s="16">
        <v>400000</v>
      </c>
      <c r="F71" s="19">
        <f aca="true" t="shared" si="3" ref="F71:F78">E71*C71</f>
        <v>16000</v>
      </c>
    </row>
    <row r="72" spans="1:6" s="2" customFormat="1" ht="12.75" customHeight="1">
      <c r="A72" s="3">
        <v>77</v>
      </c>
      <c r="B72" s="11" t="s">
        <v>34</v>
      </c>
      <c r="C72" s="14">
        <v>0.021</v>
      </c>
      <c r="D72" s="15" t="s">
        <v>46</v>
      </c>
      <c r="E72" s="16">
        <v>400000</v>
      </c>
      <c r="F72" s="16">
        <f t="shared" si="3"/>
        <v>8400</v>
      </c>
    </row>
    <row r="73" spans="1:6" s="2" customFormat="1" ht="12.75" customHeight="1">
      <c r="A73" s="3">
        <v>78</v>
      </c>
      <c r="B73" s="11" t="s">
        <v>35</v>
      </c>
      <c r="C73" s="14">
        <v>0.052</v>
      </c>
      <c r="D73" s="15" t="s">
        <v>46</v>
      </c>
      <c r="E73" s="16">
        <v>400000</v>
      </c>
      <c r="F73" s="16">
        <f t="shared" si="3"/>
        <v>20800</v>
      </c>
    </row>
    <row r="74" spans="1:6" s="2" customFormat="1" ht="12.75" customHeight="1">
      <c r="A74" s="3"/>
      <c r="B74" s="11" t="s">
        <v>89</v>
      </c>
      <c r="C74" s="14">
        <v>0.018</v>
      </c>
      <c r="D74" s="15" t="s">
        <v>46</v>
      </c>
      <c r="E74" s="16">
        <v>400000</v>
      </c>
      <c r="F74" s="16"/>
    </row>
    <row r="75" spans="1:6" s="2" customFormat="1" ht="12.75" customHeight="1">
      <c r="A75" s="3">
        <v>79</v>
      </c>
      <c r="B75" s="11" t="s">
        <v>49</v>
      </c>
      <c r="C75" s="14">
        <v>0.638</v>
      </c>
      <c r="D75" s="18" t="s">
        <v>46</v>
      </c>
      <c r="E75" s="16">
        <v>250000</v>
      </c>
      <c r="F75" s="16">
        <f t="shared" si="3"/>
        <v>159500</v>
      </c>
    </row>
    <row r="76" spans="1:6" s="2" customFormat="1" ht="12.75" customHeight="1">
      <c r="A76" s="3">
        <v>80</v>
      </c>
      <c r="B76" s="11" t="s">
        <v>36</v>
      </c>
      <c r="C76" s="14">
        <v>0.115</v>
      </c>
      <c r="D76" s="15" t="s">
        <v>46</v>
      </c>
      <c r="E76" s="16">
        <v>400000</v>
      </c>
      <c r="F76" s="16">
        <f t="shared" si="3"/>
        <v>46000</v>
      </c>
    </row>
    <row r="77" spans="1:6" s="2" customFormat="1" ht="12.75" customHeight="1">
      <c r="A77" s="3">
        <v>81</v>
      </c>
      <c r="B77" s="11" t="s">
        <v>37</v>
      </c>
      <c r="C77" s="14">
        <v>0.085</v>
      </c>
      <c r="D77" s="15" t="s">
        <v>46</v>
      </c>
      <c r="E77" s="16">
        <v>250000</v>
      </c>
      <c r="F77" s="16">
        <f t="shared" si="3"/>
        <v>21250</v>
      </c>
    </row>
    <row r="78" spans="1:6" s="2" customFormat="1" ht="12.75" customHeight="1">
      <c r="A78" s="3">
        <v>82</v>
      </c>
      <c r="B78" s="11" t="s">
        <v>38</v>
      </c>
      <c r="C78" s="14">
        <v>2</v>
      </c>
      <c r="D78" s="15" t="s">
        <v>4</v>
      </c>
      <c r="E78" s="16">
        <v>12000</v>
      </c>
      <c r="F78" s="16">
        <f t="shared" si="3"/>
        <v>24000</v>
      </c>
    </row>
    <row r="79" spans="1:6" s="2" customFormat="1" ht="12.75" customHeight="1">
      <c r="A79" s="3">
        <v>83</v>
      </c>
      <c r="B79" s="11" t="s">
        <v>39</v>
      </c>
      <c r="C79" s="14">
        <v>0.076</v>
      </c>
      <c r="D79" s="15" t="s">
        <v>46</v>
      </c>
      <c r="E79" s="16">
        <v>450000</v>
      </c>
      <c r="F79" s="16">
        <f aca="true" t="shared" si="4" ref="F79:F85">E79*C79</f>
        <v>34200</v>
      </c>
    </row>
    <row r="80" spans="1:6" s="2" customFormat="1" ht="12.75" customHeight="1">
      <c r="A80" s="3">
        <v>84</v>
      </c>
      <c r="B80" s="11" t="s">
        <v>40</v>
      </c>
      <c r="C80" s="14">
        <v>1</v>
      </c>
      <c r="D80" s="15" t="s">
        <v>4</v>
      </c>
      <c r="E80" s="16">
        <v>5000</v>
      </c>
      <c r="F80" s="16">
        <f t="shared" si="4"/>
        <v>5000</v>
      </c>
    </row>
    <row r="81" spans="1:6" s="2" customFormat="1" ht="12.75" customHeight="1">
      <c r="A81" s="3">
        <v>85</v>
      </c>
      <c r="B81" s="11" t="s">
        <v>41</v>
      </c>
      <c r="C81" s="14">
        <v>102</v>
      </c>
      <c r="D81" s="15" t="s">
        <v>4</v>
      </c>
      <c r="E81" s="16">
        <v>20</v>
      </c>
      <c r="F81" s="16">
        <f t="shared" si="4"/>
        <v>2040</v>
      </c>
    </row>
    <row r="82" spans="1:6" s="2" customFormat="1" ht="12.75" customHeight="1">
      <c r="A82" s="3">
        <v>86</v>
      </c>
      <c r="B82" s="11" t="s">
        <v>42</v>
      </c>
      <c r="C82" s="14">
        <v>4</v>
      </c>
      <c r="D82" s="15" t="s">
        <v>4</v>
      </c>
      <c r="E82" s="16">
        <v>16</v>
      </c>
      <c r="F82" s="16">
        <f t="shared" si="4"/>
        <v>64</v>
      </c>
    </row>
    <row r="83" spans="1:6" s="2" customFormat="1" ht="12.75" customHeight="1">
      <c r="A83" s="3">
        <v>87</v>
      </c>
      <c r="B83" s="11" t="s">
        <v>43</v>
      </c>
      <c r="C83" s="14">
        <v>36</v>
      </c>
      <c r="D83" s="15" t="s">
        <v>4</v>
      </c>
      <c r="E83" s="16">
        <v>40</v>
      </c>
      <c r="F83" s="16">
        <f t="shared" si="4"/>
        <v>1440</v>
      </c>
    </row>
    <row r="84" spans="1:6" ht="15.75" customHeight="1">
      <c r="A84" s="3">
        <v>88</v>
      </c>
      <c r="B84" s="11" t="s">
        <v>44</v>
      </c>
      <c r="C84" s="14">
        <v>0.017</v>
      </c>
      <c r="D84" s="15" t="s">
        <v>46</v>
      </c>
      <c r="E84" s="16">
        <v>450000</v>
      </c>
      <c r="F84" s="16">
        <f t="shared" si="4"/>
        <v>7650.000000000001</v>
      </c>
    </row>
    <row r="85" spans="1:6" ht="12">
      <c r="A85" s="3">
        <v>89</v>
      </c>
      <c r="B85" s="11" t="s">
        <v>45</v>
      </c>
      <c r="C85" s="14">
        <v>0.019</v>
      </c>
      <c r="D85" s="15" t="s">
        <v>46</v>
      </c>
      <c r="E85" s="16">
        <v>450000</v>
      </c>
      <c r="F85" s="16">
        <f t="shared" si="4"/>
        <v>8550</v>
      </c>
    </row>
    <row r="86" spans="5:6" ht="12">
      <c r="E86" s="10"/>
      <c r="F86" s="10">
        <f>SUM(F4:F85)</f>
        <v>1435223.85</v>
      </c>
    </row>
  </sheetData>
  <sheetProtection/>
  <mergeCells count="1">
    <mergeCell ref="A1:F1"/>
  </mergeCells>
  <printOptions/>
  <pageMargins left="0.5511811023622047" right="0.15748031496062992" top="0.1968503937007874" bottom="0.1968503937007874" header="0.5118110236220472" footer="0.5118110236220472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Fat</cp:lastModifiedBy>
  <cp:lastPrinted>2020-02-18T13:41:36Z</cp:lastPrinted>
  <dcterms:created xsi:type="dcterms:W3CDTF">2019-10-04T04:49:51Z</dcterms:created>
  <dcterms:modified xsi:type="dcterms:W3CDTF">2022-08-12T18:30:32Z</dcterms:modified>
  <cp:category/>
  <cp:version/>
  <cp:contentType/>
  <cp:contentStatus/>
  <cp:revision>1</cp:revision>
</cp:coreProperties>
</file>