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835"/>
  </bookViews>
  <sheets>
    <sheet name="rosrezerv52.ru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F10" i="1"/>
  <c r="F11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  <c r="F29" i="1"/>
  <c r="F31" i="1"/>
  <c r="F32" i="1"/>
  <c r="F33" i="1"/>
  <c r="F34" i="1"/>
  <c r="F35" i="1"/>
  <c r="F36" i="1"/>
  <c r="F38" i="1"/>
  <c r="F39" i="1"/>
  <c r="F40" i="1"/>
  <c r="F41" i="1"/>
  <c r="F42" i="1"/>
  <c r="F43" i="1"/>
  <c r="F46" i="1"/>
  <c r="F47" i="1"/>
  <c r="F48" i="1"/>
  <c r="F50" i="1"/>
  <c r="F51" i="1"/>
  <c r="F52" i="1"/>
  <c r="F55" i="1"/>
  <c r="F56" i="1"/>
  <c r="F57" i="1"/>
  <c r="F59" i="1"/>
  <c r="F60" i="1"/>
  <c r="F61" i="1"/>
  <c r="F62" i="1"/>
  <c r="F63" i="1"/>
  <c r="F66" i="1"/>
  <c r="F67" i="1"/>
  <c r="F68" i="1"/>
  <c r="F71" i="1"/>
  <c r="F72" i="1"/>
  <c r="F73" i="1"/>
  <c r="F74" i="1"/>
  <c r="F75" i="1"/>
  <c r="F76" i="1"/>
  <c r="F77" i="1"/>
  <c r="F78" i="1"/>
  <c r="F79" i="1"/>
  <c r="F8" i="1"/>
  <c r="D80" i="1"/>
  <c r="F80" i="1" l="1"/>
</calcChain>
</file>

<file path=xl/sharedStrings.xml><?xml version="1.0" encoding="utf-8"?>
<sst xmlns="http://schemas.openxmlformats.org/spreadsheetml/2006/main" count="141" uniqueCount="84">
  <si>
    <t>Сортовой прокат обыкновенного качества</t>
  </si>
  <si>
    <t>Сталь крупносортная 3 КП 100х16</t>
  </si>
  <si>
    <t>тонн</t>
  </si>
  <si>
    <t>Сталь крупносортная 3 КП 63х6</t>
  </si>
  <si>
    <t>Сталь крупносортная 3 КП 50х5</t>
  </si>
  <si>
    <t>Сталь среднесортная 45х4</t>
  </si>
  <si>
    <t>Сталь мелкосортная 20х3</t>
  </si>
  <si>
    <t>Прокат сортовой конструкционный</t>
  </si>
  <si>
    <t>Сталь сортовая конструкционная 10о12</t>
  </si>
  <si>
    <t>Сталь сортовая конструкционная 10о28</t>
  </si>
  <si>
    <t>Сталь сортовая конструкционная 10о100</t>
  </si>
  <si>
    <t>Сталь сортовая конструкционная 10о180</t>
  </si>
  <si>
    <t>Сталь сортовая конструкционная 10о200</t>
  </si>
  <si>
    <t>Сталь конструкционная 45о28</t>
  </si>
  <si>
    <t>Сталь сортовая конструкционная 40х22</t>
  </si>
  <si>
    <t>Сталь сортовая конструкционная 40х25</t>
  </si>
  <si>
    <t>Сталь сортовая конструкционная 40х28</t>
  </si>
  <si>
    <t>Сталь сортовая конструкционная 40х40</t>
  </si>
  <si>
    <t>Сталь сортовая конструкционная 40х60</t>
  </si>
  <si>
    <t>Сталь сортовая конструкционная 40х90</t>
  </si>
  <si>
    <t>Сталь сортовая конструкционная 40х150</t>
  </si>
  <si>
    <t>Прокат листовой рядовой и жесть</t>
  </si>
  <si>
    <t>Прокат тонколистовой толщиной от 1,0 до 1.8 мм 3 КП S=1,0</t>
  </si>
  <si>
    <t>Прокат тонколистовой толщиной от 1,0 до 1.8 мм 3 КП S=1,5</t>
  </si>
  <si>
    <t>Прокат листовой качественный (без холодного конструкционного нержавеющего и трансформаторного проката)</t>
  </si>
  <si>
    <t>Сталь листовая конструкционная горячекатаная S=2,0</t>
  </si>
  <si>
    <t>Сталь листовая конструкционная горячекатаная S=3,0</t>
  </si>
  <si>
    <t>Сталь листовая конструкционная горячекатаная S=4,0</t>
  </si>
  <si>
    <t>Сталь листовая конструкционная горячекатаная S=5,0</t>
  </si>
  <si>
    <t>Сталь листовая конструкционная горячекатаная S=12,0</t>
  </si>
  <si>
    <t>Сталь листовая конструкционная горячекатаная S=14,0</t>
  </si>
  <si>
    <t>Прокат листовой холоднокатаный конструкционный нержавеющий, трансформаторный, сплавы маломагнитные и Армко</t>
  </si>
  <si>
    <t>Сталь листовая конструкционная холоднокатаная и декапированная 0,8 КП S=1,5</t>
  </si>
  <si>
    <t>Сталь листовая конструкционная холоднокатаная и декапированная 0,8 КП S=2,0</t>
  </si>
  <si>
    <t>Сталь листовая конструкционная холоднокатаная и декапированная 0,8 КП S=3,0</t>
  </si>
  <si>
    <t>Лист стальной импортный холоднокатаный декапированный S=0,5</t>
  </si>
  <si>
    <t>Лист стальной импортный холоднокатаный декапированный S=0,8</t>
  </si>
  <si>
    <t>Лист стальной импортный холоднокатаный декапированный S=1,0</t>
  </si>
  <si>
    <t>Металлоизделия промышленного назначения</t>
  </si>
  <si>
    <t>Проволока обыкновенного качества</t>
  </si>
  <si>
    <t>Проволока стальная о1,0</t>
  </si>
  <si>
    <t>Проволока стальная о1,2</t>
  </si>
  <si>
    <t>Проволока стальная о2,3</t>
  </si>
  <si>
    <t>Канаты стальные</t>
  </si>
  <si>
    <t>Трос стальной о6,9</t>
  </si>
  <si>
    <t>Трос стальной о11,0</t>
  </si>
  <si>
    <t>Трос стальной о15,0</t>
  </si>
  <si>
    <t>Трубы стальные</t>
  </si>
  <si>
    <t>Трубы стальные горячедеформированные гладкие (кроме нарезных)</t>
  </si>
  <si>
    <t>Труба специального назначения 95х5</t>
  </si>
  <si>
    <t>Труба специального назначения 108х9</t>
  </si>
  <si>
    <t>Труба специального назначения 114х12</t>
  </si>
  <si>
    <t>Трубы тонкостенные бесшовные (без нержавеющих)</t>
  </si>
  <si>
    <t>Труба бесшовная тонкостенная о6х1</t>
  </si>
  <si>
    <t>Труба бесшовная тонкостенная о10х2</t>
  </si>
  <si>
    <t>Труба бесшовная тонкостенная о18х1</t>
  </si>
  <si>
    <t>Труба бесшовная тонкостенная о20х1</t>
  </si>
  <si>
    <t>Труба бесшовная тонкостенная о36х2</t>
  </si>
  <si>
    <t>Металлы цветные, их сырье, сплавы и соединения</t>
  </si>
  <si>
    <t>Металлы тяжелые легкоплавкие, их сырье, сплавы и соединения</t>
  </si>
  <si>
    <t>Цинк Ц1</t>
  </si>
  <si>
    <t>Припой ПОС-40</t>
  </si>
  <si>
    <t>Свинец С1</t>
  </si>
  <si>
    <t>Прокат цветных металл</t>
  </si>
  <si>
    <t>Прокат тяжелых среднеплавких металлов</t>
  </si>
  <si>
    <t>Пруток латунный ЛС-59 о6,0</t>
  </si>
  <si>
    <t>Пруток латунный ЛС-59 о8,0</t>
  </si>
  <si>
    <t>Пруток латунный ЛС-59 о10,0</t>
  </si>
  <si>
    <t>Пруток латунный ЛС-59 о14,0</t>
  </si>
  <si>
    <t>Пруток латунный ЛС-59 о20,0</t>
  </si>
  <si>
    <t>Пруток латунный ЛС-59 о22,0</t>
  </si>
  <si>
    <t>Пруток латунный ЛС-59 о6,06</t>
  </si>
  <si>
    <t>Прокат бронзовый Бр АЖ9-4 о40,0</t>
  </si>
  <si>
    <t>Прокат бронзовый Бр АЖ9-4 о60,0</t>
  </si>
  <si>
    <t>Наименование материальных ценностей</t>
  </si>
  <si>
    <t>Год закладки</t>
  </si>
  <si>
    <t>Ед. изм.</t>
  </si>
  <si>
    <t>Количество</t>
  </si>
  <si>
    <t>Цена</t>
  </si>
  <si>
    <t>Стоимость</t>
  </si>
  <si>
    <t>(831) 423-59-80, (920) 253-61-01</t>
  </si>
  <si>
    <t>zakaz@rosrezerv52.ru</t>
  </si>
  <si>
    <t>http://rosrezerv52.ru</t>
  </si>
  <si>
    <t>Лот оптом г. Москва завод №31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</si>
</sst>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"/>
    <numFmt numFmtId="165" formatCode="#,##0.000"/>
  </numFmts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u/>
      <sz val="14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rgb="FFCCCCFF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1" applyFont="1" applyBorder="1" applyAlignment="1" applyProtection="1">
      <alignment horizontal="center" vertical="center" wrapText="1"/>
    </xf>
    <xf numFmtId="1" fontId="3" fillId="0" borderId="1" xfId="1" applyNumberFormat="1" applyFont="1" applyBorder="1" applyAlignment="1" applyProtection="1">
      <alignment horizontal="center" vertical="center" wrapText="1"/>
    </xf>
    <xf numFmtId="165" fontId="3" fillId="0" borderId="1" xfId="1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2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 wrapText="1"/>
    </xf>
    <xf numFmtId="3" fontId="3" fillId="0" borderId="1" xfId="1" applyNumberFormat="1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3" borderId="1" xfId="0" applyNumberFormat="1" applyFont="1" applyFill="1" applyBorder="1"/>
    <xf numFmtId="3" fontId="5" fillId="3" borderId="1" xfId="0" applyNumberFormat="1" applyFont="1" applyFill="1" applyBorder="1"/>
  </cellXfs>
  <cellStyles count="3">
    <cellStyle name="TableStyleLight1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4444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osrezerv52.ru/" TargetMode="External"/><Relationship Id="rId1" Type="http://schemas.openxmlformats.org/officeDocument/2006/relationships/hyperlink" Target="mailto:zakaz@rosrezerv52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abSelected="1" topLeftCell="A61" zoomScale="75" zoomScaleNormal="75" zoomScaleSheetLayoutView="75" workbookViewId="0">
      <selection activeCell="I52" sqref="I52"/>
    </sheetView>
  </sheetViews>
  <sheetFormatPr defaultRowHeight="15" x14ac:dyDescent="0.25"/>
  <cols>
    <col min="1" max="1" width="38.5703125"/>
    <col min="2" max="2" width="15.28515625" customWidth="1"/>
    <col min="3" max="3" width="16.5703125" customWidth="1"/>
    <col min="4" max="4" width="33.28515625" bestFit="1" customWidth="1"/>
    <col min="5" max="5" width="12" customWidth="1"/>
    <col min="6" max="6" width="13.140625" customWidth="1"/>
  </cols>
  <sheetData>
    <row r="1" spans="1:7" s="1" customFormat="1" ht="18" customHeight="1" x14ac:dyDescent="0.3">
      <c r="A1" s="10" t="s">
        <v>83</v>
      </c>
      <c r="B1" s="10"/>
      <c r="C1" s="10"/>
      <c r="D1" s="10"/>
      <c r="E1" s="10"/>
      <c r="F1" s="10"/>
      <c r="G1" s="10"/>
    </row>
    <row r="2" spans="1:7" s="1" customFormat="1" ht="18.75" x14ac:dyDescent="0.3">
      <c r="A2" s="11" t="s">
        <v>80</v>
      </c>
      <c r="B2" s="11"/>
      <c r="C2" s="11"/>
      <c r="D2" s="11"/>
      <c r="E2" s="11"/>
      <c r="F2" s="11"/>
      <c r="G2" s="11"/>
    </row>
    <row r="3" spans="1:7" s="1" customFormat="1" ht="18.75" x14ac:dyDescent="0.3">
      <c r="A3" s="12" t="s">
        <v>81</v>
      </c>
      <c r="B3" s="13"/>
      <c r="C3" s="13"/>
      <c r="D3" s="13"/>
      <c r="E3" s="13"/>
      <c r="F3" s="13"/>
      <c r="G3" s="13"/>
    </row>
    <row r="4" spans="1:7" s="1" customFormat="1" ht="18.75" x14ac:dyDescent="0.3">
      <c r="A4" s="12" t="s">
        <v>82</v>
      </c>
      <c r="B4" s="12"/>
      <c r="C4" s="12"/>
      <c r="D4" s="12"/>
      <c r="E4" s="12"/>
      <c r="F4" s="12"/>
      <c r="G4" s="12"/>
    </row>
    <row r="5" spans="1:7" s="1" customFormat="1" ht="37.5" x14ac:dyDescent="0.3">
      <c r="A5" s="7" t="s">
        <v>74</v>
      </c>
      <c r="B5" s="8" t="s">
        <v>75</v>
      </c>
      <c r="C5" s="7" t="s">
        <v>76</v>
      </c>
      <c r="D5" s="9" t="s">
        <v>77</v>
      </c>
      <c r="E5" s="17" t="s">
        <v>78</v>
      </c>
      <c r="F5" s="18" t="s">
        <v>79</v>
      </c>
    </row>
    <row r="6" spans="1:7" s="1" customFormat="1" ht="18.75" x14ac:dyDescent="0.3">
      <c r="A6" s="6"/>
      <c r="B6" s="5"/>
      <c r="C6" s="2"/>
      <c r="D6" s="4"/>
      <c r="E6" s="19"/>
      <c r="F6" s="19"/>
    </row>
    <row r="7" spans="1:7" s="1" customFormat="1" ht="37.5" x14ac:dyDescent="0.3">
      <c r="A7" s="3" t="s">
        <v>0</v>
      </c>
      <c r="B7" s="5"/>
      <c r="C7" s="2"/>
      <c r="D7" s="4"/>
      <c r="E7" s="20"/>
      <c r="F7" s="20"/>
    </row>
    <row r="8" spans="1:7" s="1" customFormat="1" ht="37.5" x14ac:dyDescent="0.3">
      <c r="A8" s="2" t="s">
        <v>1</v>
      </c>
      <c r="B8" s="5">
        <v>1987</v>
      </c>
      <c r="C8" s="2" t="s">
        <v>2</v>
      </c>
      <c r="D8" s="4">
        <v>2.3490000000000002</v>
      </c>
      <c r="E8" s="19">
        <v>25000</v>
      </c>
      <c r="F8" s="19">
        <f>E8*D8</f>
        <v>58725.000000000007</v>
      </c>
    </row>
    <row r="9" spans="1:7" s="1" customFormat="1" ht="18.75" x14ac:dyDescent="0.3">
      <c r="A9" s="2" t="s">
        <v>3</v>
      </c>
      <c r="B9" s="5">
        <v>1987</v>
      </c>
      <c r="C9" s="2" t="s">
        <v>2</v>
      </c>
      <c r="D9" s="4">
        <v>0.25700000000000001</v>
      </c>
      <c r="E9" s="19">
        <v>25000</v>
      </c>
      <c r="F9" s="19">
        <f>E9*D9</f>
        <v>6425</v>
      </c>
    </row>
    <row r="10" spans="1:7" s="1" customFormat="1" ht="18.75" x14ac:dyDescent="0.3">
      <c r="A10" s="2" t="s">
        <v>4</v>
      </c>
      <c r="B10" s="5">
        <v>1987</v>
      </c>
      <c r="C10" s="2" t="s">
        <v>2</v>
      </c>
      <c r="D10" s="4">
        <v>3</v>
      </c>
      <c r="E10" s="19">
        <v>25000</v>
      </c>
      <c r="F10" s="19">
        <f>E10*D10</f>
        <v>75000</v>
      </c>
    </row>
    <row r="11" spans="1:7" s="1" customFormat="1" ht="18.75" x14ac:dyDescent="0.3">
      <c r="A11" s="2" t="s">
        <v>5</v>
      </c>
      <c r="B11" s="5">
        <v>1987</v>
      </c>
      <c r="C11" s="2" t="s">
        <v>2</v>
      </c>
      <c r="D11" s="4">
        <v>2</v>
      </c>
      <c r="E11" s="19">
        <v>25000</v>
      </c>
      <c r="F11" s="19">
        <f>E11*D11</f>
        <v>50000</v>
      </c>
    </row>
    <row r="12" spans="1:7" s="1" customFormat="1" ht="18.75" x14ac:dyDescent="0.3">
      <c r="A12" s="2" t="s">
        <v>6</v>
      </c>
      <c r="B12" s="5">
        <v>1987</v>
      </c>
      <c r="C12" s="2" t="s">
        <v>2</v>
      </c>
      <c r="D12" s="4">
        <v>0.16400000000000001</v>
      </c>
      <c r="E12" s="19">
        <v>25000</v>
      </c>
      <c r="F12" s="19">
        <f>E12*D12</f>
        <v>4100</v>
      </c>
    </row>
    <row r="13" spans="1:7" s="1" customFormat="1" ht="37.5" x14ac:dyDescent="0.3">
      <c r="A13" s="3" t="s">
        <v>7</v>
      </c>
      <c r="B13" s="5"/>
      <c r="C13" s="2"/>
      <c r="D13" s="4"/>
      <c r="E13" s="19"/>
      <c r="F13" s="19"/>
    </row>
    <row r="14" spans="1:7" s="1" customFormat="1" ht="37.5" x14ac:dyDescent="0.3">
      <c r="A14" s="2" t="s">
        <v>8</v>
      </c>
      <c r="B14" s="5">
        <v>1987</v>
      </c>
      <c r="C14" s="2" t="s">
        <v>2</v>
      </c>
      <c r="D14" s="4">
        <v>4</v>
      </c>
      <c r="E14" s="19">
        <v>25000</v>
      </c>
      <c r="F14" s="19">
        <f t="shared" ref="F14:F26" si="0">E14*D14</f>
        <v>100000</v>
      </c>
    </row>
    <row r="15" spans="1:7" s="1" customFormat="1" ht="37.5" x14ac:dyDescent="0.3">
      <c r="A15" s="2" t="s">
        <v>9</v>
      </c>
      <c r="B15" s="5">
        <v>1987</v>
      </c>
      <c r="C15" s="2" t="s">
        <v>2</v>
      </c>
      <c r="D15" s="4">
        <v>1</v>
      </c>
      <c r="E15" s="19">
        <v>25000</v>
      </c>
      <c r="F15" s="19">
        <f t="shared" si="0"/>
        <v>25000</v>
      </c>
    </row>
    <row r="16" spans="1:7" s="1" customFormat="1" ht="37.5" x14ac:dyDescent="0.3">
      <c r="A16" s="2" t="s">
        <v>10</v>
      </c>
      <c r="B16" s="5">
        <v>1987</v>
      </c>
      <c r="C16" s="2" t="s">
        <v>2</v>
      </c>
      <c r="D16" s="4">
        <v>1</v>
      </c>
      <c r="E16" s="19">
        <v>25000</v>
      </c>
      <c r="F16" s="19">
        <f t="shared" si="0"/>
        <v>25000</v>
      </c>
    </row>
    <row r="17" spans="1:6" s="1" customFormat="1" ht="37.5" x14ac:dyDescent="0.3">
      <c r="A17" s="2" t="s">
        <v>11</v>
      </c>
      <c r="B17" s="5">
        <v>1987</v>
      </c>
      <c r="C17" s="2" t="s">
        <v>2</v>
      </c>
      <c r="D17" s="4">
        <v>1</v>
      </c>
      <c r="E17" s="19">
        <v>25000</v>
      </c>
      <c r="F17" s="19">
        <f t="shared" si="0"/>
        <v>25000</v>
      </c>
    </row>
    <row r="18" spans="1:6" s="1" customFormat="1" ht="37.5" x14ac:dyDescent="0.3">
      <c r="A18" s="2" t="s">
        <v>12</v>
      </c>
      <c r="B18" s="5">
        <v>1987</v>
      </c>
      <c r="C18" s="2" t="s">
        <v>2</v>
      </c>
      <c r="D18" s="4">
        <v>3.5</v>
      </c>
      <c r="E18" s="19">
        <v>25000</v>
      </c>
      <c r="F18" s="19">
        <f t="shared" si="0"/>
        <v>87500</v>
      </c>
    </row>
    <row r="19" spans="1:6" s="1" customFormat="1" ht="18.75" x14ac:dyDescent="0.3">
      <c r="A19" s="2" t="s">
        <v>13</v>
      </c>
      <c r="B19" s="5">
        <v>1987</v>
      </c>
      <c r="C19" s="2" t="s">
        <v>2</v>
      </c>
      <c r="D19" s="4">
        <v>0.9</v>
      </c>
      <c r="E19" s="19">
        <v>25000</v>
      </c>
      <c r="F19" s="19">
        <f t="shared" si="0"/>
        <v>22500</v>
      </c>
    </row>
    <row r="20" spans="1:6" s="1" customFormat="1" ht="37.5" x14ac:dyDescent="0.3">
      <c r="A20" s="2" t="s">
        <v>14</v>
      </c>
      <c r="B20" s="5">
        <v>1987</v>
      </c>
      <c r="C20" s="2" t="s">
        <v>2</v>
      </c>
      <c r="D20" s="4">
        <v>0.5</v>
      </c>
      <c r="E20" s="19">
        <v>25000</v>
      </c>
      <c r="F20" s="19">
        <f t="shared" si="0"/>
        <v>12500</v>
      </c>
    </row>
    <row r="21" spans="1:6" s="1" customFormat="1" ht="37.5" x14ac:dyDescent="0.3">
      <c r="A21" s="2" t="s">
        <v>15</v>
      </c>
      <c r="B21" s="5">
        <v>1987</v>
      </c>
      <c r="C21" s="2" t="s">
        <v>2</v>
      </c>
      <c r="D21" s="4">
        <v>0.5</v>
      </c>
      <c r="E21" s="19">
        <v>25000</v>
      </c>
      <c r="F21" s="19">
        <f t="shared" si="0"/>
        <v>12500</v>
      </c>
    </row>
    <row r="22" spans="1:6" s="1" customFormat="1" ht="37.5" x14ac:dyDescent="0.3">
      <c r="A22" s="2" t="s">
        <v>16</v>
      </c>
      <c r="B22" s="5">
        <v>1987</v>
      </c>
      <c r="C22" s="2" t="s">
        <v>2</v>
      </c>
      <c r="D22" s="4">
        <v>0.5</v>
      </c>
      <c r="E22" s="19">
        <v>25000</v>
      </c>
      <c r="F22" s="19">
        <f t="shared" si="0"/>
        <v>12500</v>
      </c>
    </row>
    <row r="23" spans="1:6" s="1" customFormat="1" ht="37.5" x14ac:dyDescent="0.3">
      <c r="A23" s="2" t="s">
        <v>17</v>
      </c>
      <c r="B23" s="5">
        <v>1987</v>
      </c>
      <c r="C23" s="2" t="s">
        <v>2</v>
      </c>
      <c r="D23" s="4">
        <v>0.5</v>
      </c>
      <c r="E23" s="19">
        <v>25000</v>
      </c>
      <c r="F23" s="19">
        <f t="shared" si="0"/>
        <v>12500</v>
      </c>
    </row>
    <row r="24" spans="1:6" s="1" customFormat="1" ht="37.5" x14ac:dyDescent="0.3">
      <c r="A24" s="2" t="s">
        <v>18</v>
      </c>
      <c r="B24" s="5">
        <v>1987</v>
      </c>
      <c r="C24" s="2" t="s">
        <v>2</v>
      </c>
      <c r="D24" s="4">
        <v>0.9</v>
      </c>
      <c r="E24" s="19">
        <v>25000</v>
      </c>
      <c r="F24" s="19">
        <f t="shared" si="0"/>
        <v>22500</v>
      </c>
    </row>
    <row r="25" spans="1:6" s="1" customFormat="1" ht="37.5" x14ac:dyDescent="0.3">
      <c r="A25" s="2" t="s">
        <v>19</v>
      </c>
      <c r="B25" s="5">
        <v>1987</v>
      </c>
      <c r="C25" s="2" t="s">
        <v>2</v>
      </c>
      <c r="D25" s="4">
        <v>0.5</v>
      </c>
      <c r="E25" s="19">
        <v>25000</v>
      </c>
      <c r="F25" s="19">
        <f t="shared" si="0"/>
        <v>12500</v>
      </c>
    </row>
    <row r="26" spans="1:6" s="1" customFormat="1" ht="37.5" x14ac:dyDescent="0.3">
      <c r="A26" s="2" t="s">
        <v>20</v>
      </c>
      <c r="B26" s="5">
        <v>1987</v>
      </c>
      <c r="C26" s="2" t="s">
        <v>2</v>
      </c>
      <c r="D26" s="4">
        <v>1</v>
      </c>
      <c r="E26" s="19">
        <v>25000</v>
      </c>
      <c r="F26" s="19">
        <f t="shared" si="0"/>
        <v>25000</v>
      </c>
    </row>
    <row r="27" spans="1:6" s="1" customFormat="1" ht="37.5" x14ac:dyDescent="0.3">
      <c r="A27" s="3" t="s">
        <v>21</v>
      </c>
      <c r="B27" s="5"/>
      <c r="C27" s="2"/>
      <c r="D27" s="4"/>
      <c r="E27" s="19"/>
      <c r="F27" s="19"/>
    </row>
    <row r="28" spans="1:6" s="1" customFormat="1" ht="56.25" x14ac:dyDescent="0.3">
      <c r="A28" s="2" t="s">
        <v>22</v>
      </c>
      <c r="B28" s="5">
        <v>1987</v>
      </c>
      <c r="C28" s="2" t="s">
        <v>2</v>
      </c>
      <c r="D28" s="4">
        <v>0.3</v>
      </c>
      <c r="E28" s="19">
        <v>30000</v>
      </c>
      <c r="F28" s="19">
        <f>E28*D28</f>
        <v>9000</v>
      </c>
    </row>
    <row r="29" spans="1:6" s="1" customFormat="1" ht="56.25" x14ac:dyDescent="0.3">
      <c r="A29" s="2" t="s">
        <v>23</v>
      </c>
      <c r="B29" s="5">
        <v>1987</v>
      </c>
      <c r="C29" s="2" t="s">
        <v>2</v>
      </c>
      <c r="D29" s="4">
        <v>1</v>
      </c>
      <c r="E29" s="19">
        <v>30000</v>
      </c>
      <c r="F29" s="19">
        <f>E29*D29</f>
        <v>30000</v>
      </c>
    </row>
    <row r="30" spans="1:6" s="1" customFormat="1" ht="93.75" x14ac:dyDescent="0.3">
      <c r="A30" s="3" t="s">
        <v>24</v>
      </c>
      <c r="B30" s="5"/>
      <c r="C30" s="2"/>
      <c r="D30" s="4"/>
      <c r="E30" s="19"/>
      <c r="F30" s="19"/>
    </row>
    <row r="31" spans="1:6" s="1" customFormat="1" ht="56.25" x14ac:dyDescent="0.3">
      <c r="A31" s="2" t="s">
        <v>25</v>
      </c>
      <c r="B31" s="5">
        <v>1987</v>
      </c>
      <c r="C31" s="2" t="s">
        <v>2</v>
      </c>
      <c r="D31" s="4">
        <v>4.5</v>
      </c>
      <c r="E31" s="19">
        <v>30000</v>
      </c>
      <c r="F31" s="19">
        <f t="shared" ref="F31:F36" si="1">E31*D31</f>
        <v>135000</v>
      </c>
    </row>
    <row r="32" spans="1:6" s="1" customFormat="1" ht="56.25" x14ac:dyDescent="0.3">
      <c r="A32" s="2" t="s">
        <v>26</v>
      </c>
      <c r="B32" s="5">
        <v>1987</v>
      </c>
      <c r="C32" s="2" t="s">
        <v>2</v>
      </c>
      <c r="D32" s="4">
        <v>3.0910000000000002</v>
      </c>
      <c r="E32" s="19">
        <v>30000</v>
      </c>
      <c r="F32" s="19">
        <f t="shared" si="1"/>
        <v>92730</v>
      </c>
    </row>
    <row r="33" spans="1:6" s="1" customFormat="1" ht="56.25" x14ac:dyDescent="0.3">
      <c r="A33" s="2" t="s">
        <v>27</v>
      </c>
      <c r="B33" s="5">
        <v>1987</v>
      </c>
      <c r="C33" s="2" t="s">
        <v>2</v>
      </c>
      <c r="D33" s="4">
        <v>0.98</v>
      </c>
      <c r="E33" s="19">
        <v>30000</v>
      </c>
      <c r="F33" s="19">
        <f t="shared" si="1"/>
        <v>29400</v>
      </c>
    </row>
    <row r="34" spans="1:6" s="1" customFormat="1" ht="56.25" x14ac:dyDescent="0.3">
      <c r="A34" s="2" t="s">
        <v>28</v>
      </c>
      <c r="B34" s="5">
        <v>1987</v>
      </c>
      <c r="C34" s="2" t="s">
        <v>2</v>
      </c>
      <c r="D34" s="4">
        <v>1</v>
      </c>
      <c r="E34" s="19">
        <v>30000</v>
      </c>
      <c r="F34" s="19">
        <f t="shared" si="1"/>
        <v>30000</v>
      </c>
    </row>
    <row r="35" spans="1:6" s="1" customFormat="1" ht="56.25" x14ac:dyDescent="0.3">
      <c r="A35" s="2" t="s">
        <v>29</v>
      </c>
      <c r="B35" s="5">
        <v>1987</v>
      </c>
      <c r="C35" s="2" t="s">
        <v>2</v>
      </c>
      <c r="D35" s="4">
        <v>0.96099999999999997</v>
      </c>
      <c r="E35" s="19">
        <v>30000</v>
      </c>
      <c r="F35" s="19">
        <f t="shared" si="1"/>
        <v>28830</v>
      </c>
    </row>
    <row r="36" spans="1:6" s="1" customFormat="1" ht="56.25" x14ac:dyDescent="0.3">
      <c r="A36" s="2" t="s">
        <v>30</v>
      </c>
      <c r="B36" s="5">
        <v>1987</v>
      </c>
      <c r="C36" s="2" t="s">
        <v>2</v>
      </c>
      <c r="D36" s="4">
        <v>2.9449999999999998</v>
      </c>
      <c r="E36" s="19">
        <v>30000</v>
      </c>
      <c r="F36" s="19">
        <f t="shared" si="1"/>
        <v>88350</v>
      </c>
    </row>
    <row r="37" spans="1:6" s="1" customFormat="1" ht="112.5" x14ac:dyDescent="0.3">
      <c r="A37" s="3" t="s">
        <v>31</v>
      </c>
      <c r="B37" s="5"/>
      <c r="C37" s="2"/>
      <c r="D37" s="4"/>
      <c r="E37" s="19"/>
      <c r="F37" s="19"/>
    </row>
    <row r="38" spans="1:6" s="1" customFormat="1" ht="75" x14ac:dyDescent="0.3">
      <c r="A38" s="2" t="s">
        <v>32</v>
      </c>
      <c r="B38" s="5">
        <v>1987</v>
      </c>
      <c r="C38" s="2" t="s">
        <v>2</v>
      </c>
      <c r="D38" s="4">
        <v>2</v>
      </c>
      <c r="E38" s="19">
        <v>35000</v>
      </c>
      <c r="F38" s="19">
        <f t="shared" ref="F38:F43" si="2">E38*D38</f>
        <v>70000</v>
      </c>
    </row>
    <row r="39" spans="1:6" s="1" customFormat="1" ht="75" x14ac:dyDescent="0.3">
      <c r="A39" s="2" t="s">
        <v>33</v>
      </c>
      <c r="B39" s="5">
        <v>1987</v>
      </c>
      <c r="C39" s="2" t="s">
        <v>2</v>
      </c>
      <c r="D39" s="4">
        <v>2</v>
      </c>
      <c r="E39" s="19">
        <v>35000</v>
      </c>
      <c r="F39" s="19">
        <f t="shared" si="2"/>
        <v>70000</v>
      </c>
    </row>
    <row r="40" spans="1:6" s="1" customFormat="1" ht="75" x14ac:dyDescent="0.3">
      <c r="A40" s="2" t="s">
        <v>34</v>
      </c>
      <c r="B40" s="5">
        <v>1987</v>
      </c>
      <c r="C40" s="2" t="s">
        <v>2</v>
      </c>
      <c r="D40" s="4">
        <v>2</v>
      </c>
      <c r="E40" s="19">
        <v>35000</v>
      </c>
      <c r="F40" s="19">
        <f t="shared" si="2"/>
        <v>70000</v>
      </c>
    </row>
    <row r="41" spans="1:6" s="1" customFormat="1" ht="56.25" x14ac:dyDescent="0.3">
      <c r="A41" s="2" t="s">
        <v>35</v>
      </c>
      <c r="B41" s="5">
        <v>1987</v>
      </c>
      <c r="C41" s="2" t="s">
        <v>2</v>
      </c>
      <c r="D41" s="4">
        <v>6</v>
      </c>
      <c r="E41" s="19">
        <v>35000</v>
      </c>
      <c r="F41" s="19">
        <f t="shared" si="2"/>
        <v>210000</v>
      </c>
    </row>
    <row r="42" spans="1:6" s="1" customFormat="1" ht="56.25" x14ac:dyDescent="0.3">
      <c r="A42" s="2" t="s">
        <v>36</v>
      </c>
      <c r="B42" s="5">
        <v>1987</v>
      </c>
      <c r="C42" s="2" t="s">
        <v>2</v>
      </c>
      <c r="D42" s="4">
        <v>6</v>
      </c>
      <c r="E42" s="19">
        <v>35000</v>
      </c>
      <c r="F42" s="19">
        <f t="shared" si="2"/>
        <v>210000</v>
      </c>
    </row>
    <row r="43" spans="1:6" s="1" customFormat="1" ht="56.25" x14ac:dyDescent="0.3">
      <c r="A43" s="2" t="s">
        <v>37</v>
      </c>
      <c r="B43" s="5">
        <v>1987</v>
      </c>
      <c r="C43" s="2" t="s">
        <v>2</v>
      </c>
      <c r="D43" s="4">
        <v>2</v>
      </c>
      <c r="E43" s="19">
        <v>35000</v>
      </c>
      <c r="F43" s="19">
        <f t="shared" si="2"/>
        <v>70000</v>
      </c>
    </row>
    <row r="44" spans="1:6" s="1" customFormat="1" ht="37.5" x14ac:dyDescent="0.3">
      <c r="A44" s="3" t="s">
        <v>38</v>
      </c>
      <c r="B44" s="5"/>
      <c r="C44" s="2"/>
      <c r="D44" s="4"/>
      <c r="E44" s="19"/>
      <c r="F44" s="19"/>
    </row>
    <row r="45" spans="1:6" s="1" customFormat="1" ht="37.5" x14ac:dyDescent="0.3">
      <c r="A45" s="3" t="s">
        <v>39</v>
      </c>
      <c r="B45" s="5"/>
      <c r="C45" s="2"/>
      <c r="D45" s="4"/>
      <c r="E45" s="19"/>
      <c r="F45" s="19"/>
    </row>
    <row r="46" spans="1:6" s="1" customFormat="1" ht="18.75" x14ac:dyDescent="0.3">
      <c r="A46" s="2" t="s">
        <v>40</v>
      </c>
      <c r="B46" s="5">
        <v>1987</v>
      </c>
      <c r="C46" s="2" t="s">
        <v>2</v>
      </c>
      <c r="D46" s="4">
        <v>0.3</v>
      </c>
      <c r="E46" s="19">
        <v>25000</v>
      </c>
      <c r="F46" s="19">
        <f>E46*D46</f>
        <v>7500</v>
      </c>
    </row>
    <row r="47" spans="1:6" s="1" customFormat="1" ht="18.75" x14ac:dyDescent="0.3">
      <c r="A47" s="2" t="s">
        <v>41</v>
      </c>
      <c r="B47" s="5">
        <v>1987</v>
      </c>
      <c r="C47" s="2" t="s">
        <v>2</v>
      </c>
      <c r="D47" s="4">
        <v>0.3</v>
      </c>
      <c r="E47" s="19">
        <v>25000</v>
      </c>
      <c r="F47" s="19">
        <f>E47*D47</f>
        <v>7500</v>
      </c>
    </row>
    <row r="48" spans="1:6" s="1" customFormat="1" ht="18.75" x14ac:dyDescent="0.3">
      <c r="A48" s="2" t="s">
        <v>42</v>
      </c>
      <c r="B48" s="5">
        <v>1987</v>
      </c>
      <c r="C48" s="2" t="s">
        <v>2</v>
      </c>
      <c r="D48" s="4">
        <v>0.4</v>
      </c>
      <c r="E48" s="19">
        <v>25000</v>
      </c>
      <c r="F48" s="19">
        <f>E48*D48</f>
        <v>10000</v>
      </c>
    </row>
    <row r="49" spans="1:6" s="1" customFormat="1" ht="18.75" x14ac:dyDescent="0.3">
      <c r="A49" s="3" t="s">
        <v>43</v>
      </c>
      <c r="B49" s="5"/>
      <c r="C49" s="2"/>
      <c r="D49" s="4"/>
      <c r="E49" s="19"/>
      <c r="F49" s="19"/>
    </row>
    <row r="50" spans="1:6" s="1" customFormat="1" ht="18.75" x14ac:dyDescent="0.3">
      <c r="A50" s="2" t="s">
        <v>44</v>
      </c>
      <c r="B50" s="5">
        <v>1987</v>
      </c>
      <c r="C50" s="2" t="s">
        <v>2</v>
      </c>
      <c r="D50" s="4">
        <v>0.8</v>
      </c>
      <c r="E50" s="19">
        <v>40000</v>
      </c>
      <c r="F50" s="19">
        <f>E50*D50</f>
        <v>32000</v>
      </c>
    </row>
    <row r="51" spans="1:6" s="1" customFormat="1" ht="18.75" x14ac:dyDescent="0.3">
      <c r="A51" s="2" t="s">
        <v>45</v>
      </c>
      <c r="B51" s="5">
        <v>1987</v>
      </c>
      <c r="C51" s="2" t="s">
        <v>2</v>
      </c>
      <c r="D51" s="4">
        <v>0.4</v>
      </c>
      <c r="E51" s="19">
        <v>40000</v>
      </c>
      <c r="F51" s="19">
        <f>E51*D51</f>
        <v>16000</v>
      </c>
    </row>
    <row r="52" spans="1:6" s="1" customFormat="1" ht="18.75" x14ac:dyDescent="0.3">
      <c r="A52" s="2" t="s">
        <v>46</v>
      </c>
      <c r="B52" s="5">
        <v>1987</v>
      </c>
      <c r="C52" s="2" t="s">
        <v>2</v>
      </c>
      <c r="D52" s="4">
        <v>1</v>
      </c>
      <c r="E52" s="19">
        <v>40000</v>
      </c>
      <c r="F52" s="19">
        <f>E52*D52</f>
        <v>40000</v>
      </c>
    </row>
    <row r="53" spans="1:6" s="1" customFormat="1" ht="18.75" x14ac:dyDescent="0.3">
      <c r="A53" s="3" t="s">
        <v>47</v>
      </c>
      <c r="B53" s="5"/>
      <c r="C53" s="2"/>
      <c r="D53" s="4"/>
      <c r="E53" s="19"/>
      <c r="F53" s="19"/>
    </row>
    <row r="54" spans="1:6" s="1" customFormat="1" ht="56.25" x14ac:dyDescent="0.3">
      <c r="A54" s="3" t="s">
        <v>48</v>
      </c>
      <c r="B54" s="5"/>
      <c r="C54" s="2"/>
      <c r="D54" s="4"/>
      <c r="E54" s="19"/>
      <c r="F54" s="19"/>
    </row>
    <row r="55" spans="1:6" s="1" customFormat="1" ht="37.5" x14ac:dyDescent="0.3">
      <c r="A55" s="2" t="s">
        <v>49</v>
      </c>
      <c r="B55" s="5">
        <v>1987</v>
      </c>
      <c r="C55" s="2" t="s">
        <v>2</v>
      </c>
      <c r="D55" s="4">
        <v>3</v>
      </c>
      <c r="E55" s="19">
        <v>40000</v>
      </c>
      <c r="F55" s="19">
        <f>E55*D55</f>
        <v>120000</v>
      </c>
    </row>
    <row r="56" spans="1:6" s="1" customFormat="1" ht="37.5" x14ac:dyDescent="0.3">
      <c r="A56" s="2" t="s">
        <v>50</v>
      </c>
      <c r="B56" s="5">
        <v>1987</v>
      </c>
      <c r="C56" s="2" t="s">
        <v>2</v>
      </c>
      <c r="D56" s="4">
        <v>3</v>
      </c>
      <c r="E56" s="19">
        <v>40000</v>
      </c>
      <c r="F56" s="19">
        <f>E56*D56</f>
        <v>120000</v>
      </c>
    </row>
    <row r="57" spans="1:6" s="1" customFormat="1" ht="37.5" x14ac:dyDescent="0.3">
      <c r="A57" s="2" t="s">
        <v>51</v>
      </c>
      <c r="B57" s="5">
        <v>1987</v>
      </c>
      <c r="C57" s="2" t="s">
        <v>2</v>
      </c>
      <c r="D57" s="4">
        <v>2</v>
      </c>
      <c r="E57" s="19">
        <v>40000</v>
      </c>
      <c r="F57" s="19">
        <f>E57*D57</f>
        <v>80000</v>
      </c>
    </row>
    <row r="58" spans="1:6" s="1" customFormat="1" ht="56.25" x14ac:dyDescent="0.3">
      <c r="A58" s="3" t="s">
        <v>52</v>
      </c>
      <c r="B58" s="5"/>
      <c r="C58" s="2"/>
      <c r="D58" s="4"/>
      <c r="E58" s="19"/>
      <c r="F58" s="19"/>
    </row>
    <row r="59" spans="1:6" s="1" customFormat="1" ht="37.5" x14ac:dyDescent="0.3">
      <c r="A59" s="2" t="s">
        <v>53</v>
      </c>
      <c r="B59" s="5">
        <v>1987</v>
      </c>
      <c r="C59" s="2" t="s">
        <v>2</v>
      </c>
      <c r="D59" s="4">
        <v>1</v>
      </c>
      <c r="E59" s="19">
        <v>40000</v>
      </c>
      <c r="F59" s="19">
        <f>E59*D59</f>
        <v>40000</v>
      </c>
    </row>
    <row r="60" spans="1:6" s="1" customFormat="1" ht="37.5" x14ac:dyDescent="0.3">
      <c r="A60" s="2" t="s">
        <v>54</v>
      </c>
      <c r="B60" s="5">
        <v>1987</v>
      </c>
      <c r="C60" s="2" t="s">
        <v>2</v>
      </c>
      <c r="D60" s="4">
        <v>0.3</v>
      </c>
      <c r="E60" s="19">
        <v>40000</v>
      </c>
      <c r="F60" s="19">
        <f>E60*D60</f>
        <v>12000</v>
      </c>
    </row>
    <row r="61" spans="1:6" s="1" customFormat="1" ht="37.5" x14ac:dyDescent="0.3">
      <c r="A61" s="2" t="s">
        <v>55</v>
      </c>
      <c r="B61" s="5">
        <v>1987</v>
      </c>
      <c r="C61" s="2" t="s">
        <v>2</v>
      </c>
      <c r="D61" s="4">
        <v>1.5</v>
      </c>
      <c r="E61" s="19">
        <v>40000</v>
      </c>
      <c r="F61" s="19">
        <f>E61*D61</f>
        <v>60000</v>
      </c>
    </row>
    <row r="62" spans="1:6" s="1" customFormat="1" ht="37.5" x14ac:dyDescent="0.3">
      <c r="A62" s="2" t="s">
        <v>56</v>
      </c>
      <c r="B62" s="5">
        <v>1987</v>
      </c>
      <c r="C62" s="2" t="s">
        <v>2</v>
      </c>
      <c r="D62" s="4">
        <v>0.2</v>
      </c>
      <c r="E62" s="19">
        <v>40000</v>
      </c>
      <c r="F62" s="19">
        <f>E62*D62</f>
        <v>8000</v>
      </c>
    </row>
    <row r="63" spans="1:6" s="1" customFormat="1" ht="37.5" x14ac:dyDescent="0.3">
      <c r="A63" s="2" t="s">
        <v>57</v>
      </c>
      <c r="B63" s="5">
        <v>1987</v>
      </c>
      <c r="C63" s="2" t="s">
        <v>2</v>
      </c>
      <c r="D63" s="4">
        <v>0.5</v>
      </c>
      <c r="E63" s="19">
        <v>40000</v>
      </c>
      <c r="F63" s="19">
        <f>E63*D63</f>
        <v>20000</v>
      </c>
    </row>
    <row r="64" spans="1:6" s="1" customFormat="1" ht="37.5" x14ac:dyDescent="0.3">
      <c r="A64" s="3" t="s">
        <v>58</v>
      </c>
      <c r="B64" s="5"/>
      <c r="C64" s="2"/>
      <c r="D64" s="4"/>
      <c r="E64" s="19"/>
      <c r="F64" s="19"/>
    </row>
    <row r="65" spans="1:6" s="1" customFormat="1" ht="56.25" x14ac:dyDescent="0.3">
      <c r="A65" s="3" t="s">
        <v>59</v>
      </c>
      <c r="B65" s="5"/>
      <c r="C65" s="2"/>
      <c r="D65" s="4"/>
      <c r="E65" s="19"/>
      <c r="F65" s="19"/>
    </row>
    <row r="66" spans="1:6" s="1" customFormat="1" ht="18.75" x14ac:dyDescent="0.3">
      <c r="A66" s="2" t="s">
        <v>60</v>
      </c>
      <c r="B66" s="5">
        <v>1987</v>
      </c>
      <c r="C66" s="2" t="s">
        <v>2</v>
      </c>
      <c r="D66" s="4">
        <v>0.8</v>
      </c>
      <c r="E66" s="19">
        <v>180000</v>
      </c>
      <c r="F66" s="19">
        <f>E66*D66</f>
        <v>144000</v>
      </c>
    </row>
    <row r="67" spans="1:6" s="1" customFormat="1" ht="18.75" x14ac:dyDescent="0.3">
      <c r="A67" s="2" t="s">
        <v>61</v>
      </c>
      <c r="B67" s="5">
        <v>1987</v>
      </c>
      <c r="C67" s="2" t="s">
        <v>2</v>
      </c>
      <c r="D67" s="4">
        <v>0.04</v>
      </c>
      <c r="E67" s="19">
        <v>500000</v>
      </c>
      <c r="F67" s="19">
        <f>E67*D67</f>
        <v>20000</v>
      </c>
    </row>
    <row r="68" spans="1:6" s="1" customFormat="1" ht="18.75" x14ac:dyDescent="0.3">
      <c r="A68" s="2" t="s">
        <v>62</v>
      </c>
      <c r="B68" s="5">
        <v>1987</v>
      </c>
      <c r="C68" s="2" t="s">
        <v>2</v>
      </c>
      <c r="D68" s="4">
        <v>0.78</v>
      </c>
      <c r="E68" s="19">
        <v>120000</v>
      </c>
      <c r="F68" s="19">
        <f>E68*D68</f>
        <v>93600</v>
      </c>
    </row>
    <row r="69" spans="1:6" s="1" customFormat="1" ht="18.75" x14ac:dyDescent="0.3">
      <c r="A69" s="3" t="s">
        <v>63</v>
      </c>
      <c r="B69" s="5"/>
      <c r="C69" s="2"/>
      <c r="D69" s="4"/>
      <c r="E69" s="19"/>
      <c r="F69" s="19"/>
    </row>
    <row r="70" spans="1:6" s="1" customFormat="1" ht="37.5" x14ac:dyDescent="0.3">
      <c r="A70" s="3" t="s">
        <v>64</v>
      </c>
      <c r="B70" s="5"/>
      <c r="C70" s="2"/>
      <c r="D70" s="4"/>
      <c r="E70" s="19"/>
      <c r="F70" s="19"/>
    </row>
    <row r="71" spans="1:6" s="1" customFormat="1" ht="18.75" x14ac:dyDescent="0.3">
      <c r="A71" s="2" t="s">
        <v>65</v>
      </c>
      <c r="B71" s="5">
        <v>1987</v>
      </c>
      <c r="C71" s="2" t="s">
        <v>2</v>
      </c>
      <c r="D71" s="4">
        <v>5.0999999999999997E-2</v>
      </c>
      <c r="E71" s="19">
        <v>280000</v>
      </c>
      <c r="F71" s="19">
        <f t="shared" ref="F71:F79" si="3">E71*D71</f>
        <v>14279.999999999998</v>
      </c>
    </row>
    <row r="72" spans="1:6" s="1" customFormat="1" ht="18.75" x14ac:dyDescent="0.3">
      <c r="A72" s="2" t="s">
        <v>66</v>
      </c>
      <c r="B72" s="5">
        <v>1987</v>
      </c>
      <c r="C72" s="2" t="s">
        <v>2</v>
      </c>
      <c r="D72" s="4">
        <v>7.4999999999999997E-2</v>
      </c>
      <c r="E72" s="19">
        <v>280000</v>
      </c>
      <c r="F72" s="19">
        <f t="shared" si="3"/>
        <v>21000</v>
      </c>
    </row>
    <row r="73" spans="1:6" s="1" customFormat="1" ht="18.75" x14ac:dyDescent="0.3">
      <c r="A73" s="2" t="s">
        <v>67</v>
      </c>
      <c r="B73" s="5">
        <v>1987</v>
      </c>
      <c r="C73" s="2" t="s">
        <v>2</v>
      </c>
      <c r="D73" s="4">
        <v>0.06</v>
      </c>
      <c r="E73" s="19">
        <v>280000</v>
      </c>
      <c r="F73" s="19">
        <f t="shared" si="3"/>
        <v>16800</v>
      </c>
    </row>
    <row r="74" spans="1:6" s="1" customFormat="1" ht="18.75" x14ac:dyDescent="0.3">
      <c r="A74" s="2" t="s">
        <v>68</v>
      </c>
      <c r="B74" s="5">
        <v>1987</v>
      </c>
      <c r="C74" s="2" t="s">
        <v>2</v>
      </c>
      <c r="D74" s="4">
        <v>0.10100000000000001</v>
      </c>
      <c r="E74" s="19">
        <v>280000</v>
      </c>
      <c r="F74" s="19">
        <f t="shared" si="3"/>
        <v>28280</v>
      </c>
    </row>
    <row r="75" spans="1:6" s="1" customFormat="1" ht="18.75" x14ac:dyDescent="0.3">
      <c r="A75" s="2" t="s">
        <v>69</v>
      </c>
      <c r="B75" s="5">
        <v>1987</v>
      </c>
      <c r="C75" s="2" t="s">
        <v>2</v>
      </c>
      <c r="D75" s="4">
        <v>3.3000000000000002E-2</v>
      </c>
      <c r="E75" s="19">
        <v>280000</v>
      </c>
      <c r="F75" s="19">
        <f t="shared" si="3"/>
        <v>9240</v>
      </c>
    </row>
    <row r="76" spans="1:6" s="1" customFormat="1" ht="18.75" x14ac:dyDescent="0.3">
      <c r="A76" s="2" t="s">
        <v>70</v>
      </c>
      <c r="B76" s="5">
        <v>1987</v>
      </c>
      <c r="C76" s="2" t="s">
        <v>2</v>
      </c>
      <c r="D76" s="4">
        <v>0.221</v>
      </c>
      <c r="E76" s="19">
        <v>280000</v>
      </c>
      <c r="F76" s="19">
        <f t="shared" si="3"/>
        <v>61880</v>
      </c>
    </row>
    <row r="77" spans="1:6" s="1" customFormat="1" ht="18.75" x14ac:dyDescent="0.3">
      <c r="A77" s="2" t="s">
        <v>71</v>
      </c>
      <c r="B77" s="5">
        <v>1987</v>
      </c>
      <c r="C77" s="2" t="s">
        <v>2</v>
      </c>
      <c r="D77" s="4">
        <v>7.1999999999999995E-2</v>
      </c>
      <c r="E77" s="19">
        <v>280000</v>
      </c>
      <c r="F77" s="19">
        <f t="shared" si="3"/>
        <v>20160</v>
      </c>
    </row>
    <row r="78" spans="1:6" s="1" customFormat="1" ht="37.5" x14ac:dyDescent="0.3">
      <c r="A78" s="2" t="s">
        <v>72</v>
      </c>
      <c r="B78" s="5">
        <v>1987</v>
      </c>
      <c r="C78" s="2" t="s">
        <v>2</v>
      </c>
      <c r="D78" s="4">
        <v>9.1999999999999998E-2</v>
      </c>
      <c r="E78" s="19">
        <v>280000</v>
      </c>
      <c r="F78" s="19">
        <f t="shared" si="3"/>
        <v>25760</v>
      </c>
    </row>
    <row r="79" spans="1:6" s="1" customFormat="1" ht="37.5" x14ac:dyDescent="0.3">
      <c r="A79" s="2" t="s">
        <v>73</v>
      </c>
      <c r="B79" s="5">
        <v>1987</v>
      </c>
      <c r="C79" s="2" t="s">
        <v>2</v>
      </c>
      <c r="D79" s="4">
        <v>0.14000000000000001</v>
      </c>
      <c r="E79" s="19">
        <v>280000</v>
      </c>
      <c r="F79" s="19">
        <f t="shared" si="3"/>
        <v>39200.000000000007</v>
      </c>
    </row>
    <row r="80" spans="1:6" s="1" customFormat="1" ht="18.75" x14ac:dyDescent="0.3">
      <c r="A80" s="14"/>
      <c r="B80" s="15"/>
      <c r="C80" s="14"/>
      <c r="D80" s="16">
        <f>SUM(D6:D79)</f>
        <v>75.512</v>
      </c>
      <c r="E80" s="21"/>
      <c r="F80" s="22">
        <f>SUM(F8:F79)</f>
        <v>2799760</v>
      </c>
    </row>
  </sheetData>
  <mergeCells count="4">
    <mergeCell ref="A1:G1"/>
    <mergeCell ref="A2:G2"/>
    <mergeCell ref="A3:G3"/>
    <mergeCell ref="A4:G4"/>
  </mergeCells>
  <hyperlinks>
    <hyperlink ref="A3" r:id="rId1"/>
    <hyperlink ref="A4:G4" r:id="rId2" display="http://rosrezerv52.ru"/>
  </hyperlinks>
  <pageMargins left="0.70833333333333304" right="0.70833333333333304" top="0.74861111111111101" bottom="0.74791666666666701" header="0.31527777777777799" footer="0.51180555555555496"/>
  <pageSetup paperSize="9" scale="48" firstPageNumber="0" fitToHeight="0" orientation="portrait" horizontalDpi="4294967293" verticalDpi="4294967293" r:id="rId3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rosrezerv52.ru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0</cp:revision>
  <cp:lastPrinted>2019-03-08T07:39:34Z</cp:lastPrinted>
  <dcterms:created xsi:type="dcterms:W3CDTF">2015-06-05T18:19:34Z</dcterms:created>
  <dcterms:modified xsi:type="dcterms:W3CDTF">2019-04-01T11:35:59Z</dcterms:modified>
</cp:coreProperties>
</file>